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firstSheet="1" activeTab="5"/>
  </bookViews>
  <sheets>
    <sheet name="14-05-2006" sheetId="1" r:id="rId1"/>
    <sheet name="4-06-2006" sheetId="2" r:id="rId2"/>
    <sheet name="18-06-2006" sheetId="3" r:id="rId3"/>
    <sheet name="17-07-2006" sheetId="7" r:id="rId4"/>
    <sheet name="2-07-2006" sheetId="4" r:id="rId5"/>
    <sheet name="13-08-2006" sheetId="5" r:id="rId6"/>
  </sheets>
  <calcPr calcId="145621"/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E40" i="7"/>
  <c r="E31" i="7"/>
  <c r="E30" i="7"/>
  <c r="E29" i="7"/>
  <c r="E28" i="7"/>
  <c r="E27" i="7"/>
  <c r="E26" i="7"/>
  <c r="E24" i="7"/>
  <c r="E23" i="7"/>
  <c r="E22" i="7"/>
  <c r="E21" i="7"/>
  <c r="E20" i="7"/>
  <c r="E19" i="7"/>
  <c r="E17" i="7"/>
  <c r="E16" i="7"/>
  <c r="E15" i="7"/>
  <c r="E14" i="7"/>
  <c r="E13" i="7"/>
  <c r="E12" i="7"/>
  <c r="E10" i="7"/>
  <c r="E9" i="7"/>
  <c r="E8" i="7"/>
  <c r="E7" i="7"/>
  <c r="E6" i="7"/>
  <c r="E5" i="7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38" i="1"/>
  <c r="E37" i="1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<sst xmlns="http://schemas.openxmlformats.org/spreadsheetml/2006/main" count="515" uniqueCount="118">
  <si>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</si>
  <si>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</si>
  <si>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</si>
  <si>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</si>
  <si>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</si>
  <si>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</si>
  <si>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</si>
  <si>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</si>
  <si>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</si>
  <si>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</si>
  <si>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21</t>
  </si>
  <si>
    <t>36</t>
  </si>
  <si>
    <t>3'Prijs</t>
  </si>
  <si>
    <t>Baeten Katrien</t>
  </si>
  <si>
    <t>Siborgs Theo</t>
  </si>
  <si>
    <t>Paredis Jean</t>
  </si>
  <si>
    <t>Berger Peter</t>
  </si>
  <si>
    <t>2' Prijs</t>
  </si>
  <si>
    <t>Wevers Henri</t>
  </si>
  <si>
    <t>Vandevoort Annie</t>
  </si>
  <si>
    <t>Siborgs Patricia</t>
  </si>
  <si>
    <t>Wevers Lieve</t>
  </si>
  <si>
    <t>9</t>
  </si>
  <si>
    <t>Berger Jean</t>
  </si>
  <si>
    <t>Ferson Jan</t>
  </si>
  <si>
    <t>Janssen Theo</t>
  </si>
  <si>
    <t>8</t>
  </si>
  <si>
    <t>Hermans Roger</t>
  </si>
  <si>
    <t>15</t>
  </si>
  <si>
    <t>Kusters Jos</t>
  </si>
  <si>
    <t>Wertelaers Elvire</t>
  </si>
  <si>
    <t>Vandewal Helena</t>
  </si>
  <si>
    <t>11</t>
  </si>
  <si>
    <t>12</t>
  </si>
  <si>
    <t>Heck Hans</t>
  </si>
  <si>
    <t>4</t>
  </si>
  <si>
    <t>Schreurs Emma</t>
  </si>
  <si>
    <t>1</t>
  </si>
  <si>
    <t>Baeten Gert-Jan</t>
  </si>
  <si>
    <t>10</t>
  </si>
  <si>
    <t>19</t>
  </si>
  <si>
    <t>?</t>
  </si>
  <si>
    <t>13</t>
  </si>
  <si>
    <t>32</t>
  </si>
  <si>
    <t>5</t>
  </si>
  <si>
    <t>14</t>
  </si>
  <si>
    <t>7</t>
  </si>
  <si>
    <t>2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</si>
  <si>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</si>
  <si>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</si>
  <si>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</si>
  <si>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</si>
  <si>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</si>
  <si>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</si>
  <si>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</si>
  <si>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</si>
  <si>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</si>
  <si>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E</t>
  </si>
  <si>
    <t>G</t>
  </si>
  <si>
    <t>1' Prijs</t>
  </si>
  <si>
    <t>Paredis Tineke</t>
  </si>
  <si>
    <t>1' Bondsfeest te Rotem St,Mon- en Gondulfus</t>
  </si>
  <si>
    <t>Erekruis</t>
  </si>
  <si>
    <t>ingeschreven</t>
  </si>
  <si>
    <t>8'Prijs</t>
  </si>
  <si>
    <t>Aerts Paul</t>
  </si>
  <si>
    <t>2'Prijs</t>
  </si>
  <si>
    <t>Berger Rosa</t>
  </si>
  <si>
    <t>Martens Jos</t>
  </si>
  <si>
    <t>6</t>
  </si>
  <si>
    <t>Geebelen Jan</t>
  </si>
  <si>
    <t>Siborgs Kristof</t>
  </si>
  <si>
    <t>2,5,6,7,9</t>
  </si>
  <si>
    <t>Symkens Luc</t>
  </si>
  <si>
    <t>Meermans Guy</t>
  </si>
  <si>
    <t>Nulmans Patrik</t>
  </si>
  <si>
    <t>Maenen Jean</t>
  </si>
  <si>
    <t>4,5</t>
  </si>
  <si>
    <t xml:space="preserve">Optekenaars   </t>
  </si>
  <si>
    <t xml:space="preserve">          reserve:Symkens Luc</t>
  </si>
  <si>
    <t>2' Bondsfeest Manestraat St, Hubertus</t>
  </si>
  <si>
    <t>61</t>
  </si>
  <si>
    <t>46</t>
  </si>
  <si>
    <t>65</t>
  </si>
  <si>
    <t>69</t>
  </si>
  <si>
    <t>72</t>
  </si>
  <si>
    <t>40</t>
  </si>
  <si>
    <t>53</t>
  </si>
  <si>
    <t>3-8</t>
  </si>
  <si>
    <t>74</t>
  </si>
  <si>
    <t>reserve  geebelen jan</t>
  </si>
  <si>
    <t>3' Bondsfeest te St, Anna in voorshoven</t>
  </si>
  <si>
    <t>78</t>
  </si>
  <si>
    <t>2-14</t>
  </si>
  <si>
    <t>Meermans Guido</t>
  </si>
  <si>
    <t xml:space="preserve">x     </t>
  </si>
  <si>
    <t>Optekenaars : Geebelen Jan</t>
  </si>
  <si>
    <t xml:space="preserve">                           Ferson Jan</t>
  </si>
  <si>
    <t>reserve Meermans Guy</t>
  </si>
  <si>
    <t>4' Bondsfeest bij St,Trudo te Opitter</t>
  </si>
  <si>
    <t>54</t>
  </si>
  <si>
    <t>12-15</t>
  </si>
  <si>
    <t>49</t>
  </si>
  <si>
    <t>37</t>
  </si>
  <si>
    <t>8-11</t>
  </si>
  <si>
    <t>3-6-7-8-9</t>
  </si>
  <si>
    <t>Paredsis Tineke</t>
  </si>
  <si>
    <r>
      <t xml:space="preserve">Optekenaars </t>
    </r>
    <r>
      <rPr>
        <sz val="10"/>
        <color indexed="10"/>
        <rFont val="Times New Roman"/>
        <family val="1"/>
      </rPr>
      <t>:Janssen Theo GEWEIGERD</t>
    </r>
  </si>
  <si>
    <t xml:space="preserve">                  Baeten Katrien</t>
  </si>
  <si>
    <t>reserve Siborgs Patricia</t>
  </si>
  <si>
    <t xml:space="preserve">                  Paredis TinekeBaeten Katrien</t>
  </si>
  <si>
    <t>Stramproy</t>
  </si>
  <si>
    <t>34</t>
  </si>
  <si>
    <t>5' Bondsfeest te Kessenich</t>
  </si>
  <si>
    <t>3-6-7</t>
  </si>
  <si>
    <t>8-9</t>
  </si>
  <si>
    <t>Janssen Gerard</t>
  </si>
  <si>
    <t>Optekenaars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</si>
</sst>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162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49" fontId="15" fillId="0" borderId="2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/>
    <xf numFmtId="9" fontId="16" fillId="0" borderId="9" xfId="0" quotePrefix="1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9" fontId="16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5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3" fillId="0" borderId="4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/>
    <xf numFmtId="9" fontId="3" fillId="0" borderId="21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9" fontId="3" fillId="0" borderId="3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textRotation="90" shrinkToFit="1"/>
    </xf>
    <xf numFmtId="0" fontId="3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/>
    <xf numFmtId="9" fontId="3" fillId="0" borderId="22" xfId="0" applyNumberFormat="1" applyFont="1" applyFill="1" applyBorder="1" applyAlignment="1">
      <alignment horizontal="center"/>
    </xf>
    <xf numFmtId="9" fontId="3" fillId="0" borderId="4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textRotation="90" shrinkToFit="1"/>
    </xf>
    <xf numFmtId="0" fontId="3" fillId="0" borderId="9" xfId="0" applyNumberFormat="1" applyFont="1" applyFill="1" applyBorder="1"/>
    <xf numFmtId="9" fontId="3" fillId="0" borderId="2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textRotation="90" shrinkToFit="1"/>
    </xf>
    <xf numFmtId="9" fontId="3" fillId="0" borderId="26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textRotation="90" shrinkToFit="1"/>
    </xf>
    <xf numFmtId="0" fontId="7" fillId="0" borderId="25" xfId="0" applyFont="1" applyFill="1" applyBorder="1" applyAlignment="1">
      <alignment horizontal="center" textRotation="90" shrinkToFit="1"/>
    </xf>
    <xf numFmtId="0" fontId="7" fillId="0" borderId="29" xfId="0" applyFont="1" applyFill="1" applyBorder="1" applyAlignment="1">
      <alignment horizontal="center" textRotation="90" shrinkToFit="1"/>
    </xf>
    <xf numFmtId="0" fontId="3" fillId="0" borderId="41" xfId="0" applyFont="1" applyFill="1" applyBorder="1"/>
    <xf numFmtId="9" fontId="3" fillId="0" borderId="2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/>
    <xf numFmtId="49" fontId="3" fillId="0" borderId="0" xfId="0" applyNumberFormat="1" applyFont="1" applyFill="1" applyBorder="1" applyAlignment="1">
      <alignment horizontal="center"/>
    </xf>
    <xf numFmtId="9" fontId="3" fillId="0" borderId="39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49" fontId="3" fillId="0" borderId="42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textRotation="90" shrinkToFit="1"/>
    </xf>
    <xf numFmtId="0" fontId="3" fillId="0" borderId="4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/>
    <xf numFmtId="49" fontId="3" fillId="0" borderId="43" xfId="0" applyNumberFormat="1" applyFont="1" applyFill="1" applyBorder="1" applyAlignment="1">
      <alignment horizontal="center"/>
    </xf>
    <xf numFmtId="9" fontId="3" fillId="0" borderId="15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textRotation="90" shrinkToFit="1"/>
    </xf>
    <xf numFmtId="0" fontId="3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/>
    </xf>
    <xf numFmtId="165" fontId="3" fillId="0" borderId="37" xfId="0" applyNumberFormat="1" applyFont="1" applyFill="1" applyBorder="1" applyAlignment="1">
      <alignment horizontal="left"/>
    </xf>
    <xf numFmtId="0" fontId="3" fillId="0" borderId="13" xfId="0" applyFont="1" applyFill="1" applyBorder="1"/>
    <xf numFmtId="49" fontId="3" fillId="0" borderId="44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9" fontId="3" fillId="0" borderId="37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textRotation="90" shrinkToFit="1"/>
    </xf>
    <xf numFmtId="0" fontId="3" fillId="0" borderId="25" xfId="0" applyFont="1" applyFill="1" applyBorder="1" applyAlignment="1">
      <alignment horizontal="center" textRotation="90" shrinkToFit="1"/>
    </xf>
    <xf numFmtId="0" fontId="3" fillId="0" borderId="14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5" fontId="3" fillId="0" borderId="13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textRotation="90" shrinkToFi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2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3" borderId="41" xfId="0" applyFont="1" applyFill="1" applyBorder="1"/>
    <xf numFmtId="9" fontId="3" fillId="3" borderId="21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2" xfId="0" applyFont="1" applyFill="1" applyBorder="1"/>
    <xf numFmtId="165" fontId="3" fillId="3" borderId="16" xfId="0" applyNumberFormat="1" applyFont="1" applyFill="1" applyBorder="1" applyAlignment="1">
      <alignment horizontal="center"/>
    </xf>
    <xf numFmtId="0" fontId="3" fillId="4" borderId="14" xfId="0" applyFont="1" applyFill="1" applyBorder="1"/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18" sqref="L18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59"/>
      <c r="B1" s="60"/>
      <c r="C1" s="60"/>
      <c r="D1" s="61" t="s">
        <v>61</v>
      </c>
      <c r="E1" s="62"/>
      <c r="G1" s="63"/>
      <c r="H1" s="64"/>
      <c r="I1" s="63"/>
      <c r="J1" s="60"/>
      <c r="K1" s="56" t="s">
        <v>0</v>
      </c>
      <c r="L1"/>
    </row>
    <row r="2" spans="1:14" s="2" customFormat="1" ht="23.25" customHeight="1" thickBot="1" x14ac:dyDescent="0.45">
      <c r="A2" s="65"/>
      <c r="B2" s="66"/>
      <c r="C2" s="66"/>
      <c r="D2" s="67"/>
      <c r="E2" s="68"/>
      <c r="F2" s="69"/>
      <c r="G2" s="69"/>
      <c r="H2" s="70"/>
      <c r="I2" s="69"/>
      <c r="J2" s="71"/>
      <c r="K2" s="57"/>
      <c r="L2"/>
    </row>
    <row r="3" spans="1:14" ht="14.4" x14ac:dyDescent="0.3">
      <c r="A3" s="3"/>
      <c r="B3" s="4" t="s">
        <v>1</v>
      </c>
      <c r="C3" s="5" t="s">
        <v>2</v>
      </c>
      <c r="D3" s="6">
        <v>38851</v>
      </c>
      <c r="E3" s="52" t="s">
        <v>3</v>
      </c>
      <c r="F3" s="53" t="s">
        <v>4</v>
      </c>
      <c r="G3" s="53" t="s">
        <v>5</v>
      </c>
      <c r="H3" s="72" t="s">
        <v>62</v>
      </c>
      <c r="I3" s="7" t="s">
        <v>4</v>
      </c>
      <c r="J3" s="8" t="s">
        <v>5</v>
      </c>
      <c r="K3" s="57"/>
      <c r="L3"/>
    </row>
    <row r="4" spans="1:14" ht="15" thickBot="1" x14ac:dyDescent="0.35">
      <c r="A4" s="10"/>
      <c r="B4" s="73"/>
      <c r="C4" s="73"/>
      <c r="D4" s="73"/>
      <c r="E4" s="54" t="s">
        <v>50</v>
      </c>
      <c r="F4" s="55" t="s">
        <v>6</v>
      </c>
      <c r="G4" s="74" t="s">
        <v>7</v>
      </c>
      <c r="H4" s="75" t="s">
        <v>63</v>
      </c>
      <c r="I4" s="13" t="s">
        <v>6</v>
      </c>
      <c r="J4" s="10" t="s">
        <v>7</v>
      </c>
      <c r="K4" s="58"/>
      <c r="L4"/>
    </row>
    <row r="5" spans="1:14" ht="15.9" customHeight="1" thickBot="1" x14ac:dyDescent="0.35">
      <c r="A5" s="3" t="s">
        <v>8</v>
      </c>
      <c r="B5" s="54"/>
      <c r="C5" s="76">
        <v>30</v>
      </c>
      <c r="D5" s="77" t="s">
        <v>29</v>
      </c>
      <c r="E5" s="78">
        <f>21/21</f>
        <v>1</v>
      </c>
      <c r="F5" s="79"/>
      <c r="G5" s="80" t="s">
        <v>10</v>
      </c>
      <c r="H5" s="81"/>
      <c r="I5" s="82"/>
      <c r="J5" s="83"/>
      <c r="K5" s="84" t="s">
        <v>64</v>
      </c>
      <c r="L5"/>
    </row>
    <row r="6" spans="1:14" ht="15.9" customHeight="1" thickBot="1" x14ac:dyDescent="0.35">
      <c r="A6" s="3" t="s">
        <v>8</v>
      </c>
      <c r="B6" s="54"/>
      <c r="C6" s="76">
        <v>48</v>
      </c>
      <c r="D6" s="77" t="s">
        <v>14</v>
      </c>
      <c r="E6" s="78">
        <f>21/21</f>
        <v>1</v>
      </c>
      <c r="F6" s="79"/>
      <c r="G6" s="85" t="s">
        <v>10</v>
      </c>
      <c r="H6" s="81"/>
      <c r="I6" s="82"/>
      <c r="J6" s="86"/>
      <c r="K6" s="87"/>
      <c r="L6"/>
    </row>
    <row r="7" spans="1:14" ht="15.9" customHeight="1" thickBot="1" x14ac:dyDescent="0.35">
      <c r="A7" s="3"/>
      <c r="B7" s="54"/>
      <c r="C7" s="76">
        <v>53</v>
      </c>
      <c r="D7" s="77" t="s">
        <v>18</v>
      </c>
      <c r="E7" s="78">
        <f>21/21</f>
        <v>1</v>
      </c>
      <c r="F7" s="79"/>
      <c r="G7" s="85" t="s">
        <v>10</v>
      </c>
      <c r="H7" s="81"/>
      <c r="I7" s="82"/>
      <c r="J7" s="54"/>
      <c r="K7" s="87"/>
      <c r="L7"/>
    </row>
    <row r="8" spans="1:14" ht="15.9" customHeight="1" thickBot="1" x14ac:dyDescent="0.35">
      <c r="A8" s="3" t="s">
        <v>8</v>
      </c>
      <c r="B8" s="54"/>
      <c r="C8" s="76">
        <v>63</v>
      </c>
      <c r="D8" s="77" t="s">
        <v>27</v>
      </c>
      <c r="E8" s="78">
        <f>20/21</f>
        <v>0.95238095238095233</v>
      </c>
      <c r="F8" s="79" t="s">
        <v>33</v>
      </c>
      <c r="G8" s="85" t="s">
        <v>10</v>
      </c>
      <c r="H8" s="81"/>
      <c r="I8" s="82"/>
      <c r="J8" s="86">
        <v>26</v>
      </c>
      <c r="K8" s="87"/>
      <c r="L8"/>
      <c r="N8" s="14"/>
    </row>
    <row r="9" spans="1:14" ht="15.9" customHeight="1" thickBot="1" x14ac:dyDescent="0.35">
      <c r="A9" s="3" t="s">
        <v>8</v>
      </c>
      <c r="B9" s="54"/>
      <c r="C9" s="76">
        <v>4</v>
      </c>
      <c r="D9" s="77" t="s">
        <v>9</v>
      </c>
      <c r="E9" s="78">
        <f>21/21</f>
        <v>1</v>
      </c>
      <c r="F9" s="79"/>
      <c r="G9" s="85" t="s">
        <v>10</v>
      </c>
      <c r="H9" s="81"/>
      <c r="I9" s="82"/>
      <c r="J9" s="86">
        <v>3</v>
      </c>
      <c r="K9" s="87"/>
      <c r="L9"/>
      <c r="N9" s="14"/>
    </row>
    <row r="10" spans="1:14" ht="15.9" customHeight="1" x14ac:dyDescent="0.3">
      <c r="A10" s="3" t="s">
        <v>8</v>
      </c>
      <c r="B10" s="54"/>
      <c r="C10" s="76">
        <v>61</v>
      </c>
      <c r="D10" s="77" t="s">
        <v>15</v>
      </c>
      <c r="E10" s="78">
        <f>21/21</f>
        <v>1</v>
      </c>
      <c r="F10" s="79"/>
      <c r="G10" s="85" t="s">
        <v>10</v>
      </c>
      <c r="H10" s="81"/>
      <c r="I10" s="82"/>
      <c r="J10" s="86">
        <v>80</v>
      </c>
      <c r="K10" s="87"/>
      <c r="L10"/>
    </row>
    <row r="11" spans="1:14" ht="15.9" customHeight="1" thickBot="1" x14ac:dyDescent="0.35">
      <c r="A11" s="10"/>
      <c r="B11" s="88"/>
      <c r="C11" s="89"/>
      <c r="D11" s="90"/>
      <c r="E11" s="91"/>
      <c r="F11" s="12"/>
      <c r="G11" s="55"/>
      <c r="H11" s="92"/>
      <c r="I11" s="93"/>
      <c r="J11" s="94"/>
      <c r="K11" s="95"/>
      <c r="L11"/>
    </row>
    <row r="12" spans="1:14" ht="15.9" customHeight="1" x14ac:dyDescent="0.3">
      <c r="A12" s="3"/>
      <c r="B12" s="54"/>
      <c r="C12" s="76">
        <v>59</v>
      </c>
      <c r="D12" s="96" t="s">
        <v>16</v>
      </c>
      <c r="E12" s="97">
        <f>14/15</f>
        <v>0.93333333333333335</v>
      </c>
      <c r="F12" s="79" t="s">
        <v>28</v>
      </c>
      <c r="G12" s="85" t="s">
        <v>28</v>
      </c>
      <c r="H12" s="81"/>
      <c r="I12" s="82"/>
      <c r="J12" s="83"/>
      <c r="K12" s="84" t="s">
        <v>64</v>
      </c>
      <c r="L12"/>
      <c r="M12" s="15"/>
      <c r="N12" s="11"/>
    </row>
    <row r="13" spans="1:14" ht="15.9" customHeight="1" x14ac:dyDescent="0.3">
      <c r="A13" s="3"/>
      <c r="B13" s="54"/>
      <c r="C13" s="76">
        <v>212</v>
      </c>
      <c r="D13" s="77" t="s">
        <v>20</v>
      </c>
      <c r="E13" s="97">
        <f>15/15</f>
        <v>1</v>
      </c>
      <c r="F13" s="79"/>
      <c r="G13" s="85" t="s">
        <v>28</v>
      </c>
      <c r="H13" s="81"/>
      <c r="I13" s="82"/>
      <c r="J13" s="86"/>
      <c r="K13" s="98"/>
      <c r="L13"/>
    </row>
    <row r="14" spans="1:14" ht="15.9" customHeight="1" x14ac:dyDescent="0.3">
      <c r="A14" s="3" t="s">
        <v>8</v>
      </c>
      <c r="B14" s="54"/>
      <c r="C14" s="76">
        <v>241</v>
      </c>
      <c r="D14" s="77" t="s">
        <v>13</v>
      </c>
      <c r="E14" s="97">
        <f>15/15</f>
        <v>1</v>
      </c>
      <c r="F14" s="79"/>
      <c r="G14" s="85" t="s">
        <v>28</v>
      </c>
      <c r="H14" s="81"/>
      <c r="I14" s="82"/>
      <c r="J14" s="86">
        <v>36</v>
      </c>
      <c r="K14" s="98"/>
      <c r="L14"/>
    </row>
    <row r="15" spans="1:14" ht="15.9" customHeight="1" x14ac:dyDescent="0.3">
      <c r="A15" s="3" t="s">
        <v>8</v>
      </c>
      <c r="B15" s="54"/>
      <c r="C15" s="76">
        <v>224</v>
      </c>
      <c r="D15" s="77" t="s">
        <v>19</v>
      </c>
      <c r="E15" s="97">
        <f>14/15</f>
        <v>0.93333333333333335</v>
      </c>
      <c r="F15" s="79" t="s">
        <v>45</v>
      </c>
      <c r="G15" s="85" t="s">
        <v>28</v>
      </c>
      <c r="H15" s="81"/>
      <c r="I15" s="82"/>
      <c r="J15" s="86"/>
      <c r="K15" s="98"/>
      <c r="L15"/>
    </row>
    <row r="16" spans="1:14" ht="15.9" customHeight="1" x14ac:dyDescent="0.3">
      <c r="A16" s="3" t="s">
        <v>41</v>
      </c>
      <c r="B16" s="54"/>
      <c r="C16" s="76">
        <v>232</v>
      </c>
      <c r="D16" s="77" t="s">
        <v>30</v>
      </c>
      <c r="E16" s="97">
        <f>15/15</f>
        <v>1</v>
      </c>
      <c r="F16" s="79"/>
      <c r="G16" s="85" t="s">
        <v>28</v>
      </c>
      <c r="H16" s="81"/>
      <c r="I16" s="82"/>
      <c r="J16" s="86">
        <v>66</v>
      </c>
      <c r="K16" s="98"/>
      <c r="L16"/>
    </row>
    <row r="17" spans="1:19" ht="15.9" customHeight="1" x14ac:dyDescent="0.3">
      <c r="A17" s="3"/>
      <c r="B17" s="54"/>
      <c r="C17" s="76">
        <v>1</v>
      </c>
      <c r="D17" s="77" t="s">
        <v>65</v>
      </c>
      <c r="E17" s="97">
        <f>14/15</f>
        <v>0.93333333333333335</v>
      </c>
      <c r="F17" s="79" t="s">
        <v>44</v>
      </c>
      <c r="G17" s="85" t="s">
        <v>28</v>
      </c>
      <c r="H17" s="81"/>
      <c r="I17" s="82"/>
      <c r="J17" s="86"/>
      <c r="K17" s="98"/>
      <c r="L17"/>
    </row>
    <row r="18" spans="1:19" ht="15.9" customHeight="1" thickBot="1" x14ac:dyDescent="0.35">
      <c r="A18" s="10"/>
      <c r="B18" s="88"/>
      <c r="C18" s="89"/>
      <c r="D18" s="90"/>
      <c r="E18" s="99"/>
      <c r="F18" s="12"/>
      <c r="G18" s="55"/>
      <c r="H18" s="92"/>
      <c r="I18" s="93"/>
      <c r="J18" s="94"/>
      <c r="K18" s="100"/>
      <c r="L18"/>
    </row>
    <row r="19" spans="1:19" ht="15.9" customHeight="1" thickBot="1" x14ac:dyDescent="0.35">
      <c r="A19" s="3" t="s">
        <v>41</v>
      </c>
      <c r="B19" s="54"/>
      <c r="C19" s="76">
        <v>17</v>
      </c>
      <c r="D19" s="77" t="s">
        <v>24</v>
      </c>
      <c r="E19" s="78">
        <f>12/12</f>
        <v>1</v>
      </c>
      <c r="F19" s="79"/>
      <c r="G19" s="85" t="s">
        <v>33</v>
      </c>
      <c r="H19" s="81"/>
      <c r="I19" s="82"/>
      <c r="J19" s="83"/>
      <c r="K19" s="84" t="s">
        <v>66</v>
      </c>
      <c r="L19"/>
    </row>
    <row r="20" spans="1:19" ht="15.9" customHeight="1" thickBot="1" x14ac:dyDescent="0.35">
      <c r="A20" s="3"/>
      <c r="B20" s="54"/>
      <c r="C20" s="76">
        <v>9</v>
      </c>
      <c r="D20" s="77" t="s">
        <v>23</v>
      </c>
      <c r="E20" s="78">
        <f>12/12</f>
        <v>1</v>
      </c>
      <c r="F20" s="79"/>
      <c r="G20" s="85" t="s">
        <v>33</v>
      </c>
      <c r="H20" s="81"/>
      <c r="I20" s="82"/>
      <c r="J20" s="86"/>
      <c r="K20" s="101"/>
      <c r="L20"/>
    </row>
    <row r="21" spans="1:19" ht="15.9" customHeight="1" thickBot="1" x14ac:dyDescent="0.35">
      <c r="A21" s="3" t="s">
        <v>41</v>
      </c>
      <c r="B21" s="54"/>
      <c r="C21" s="76">
        <v>225</v>
      </c>
      <c r="D21" s="77" t="s">
        <v>31</v>
      </c>
      <c r="E21" s="78">
        <f>12/12</f>
        <v>1</v>
      </c>
      <c r="F21" s="79"/>
      <c r="G21" s="85" t="s">
        <v>33</v>
      </c>
      <c r="H21" s="81"/>
      <c r="I21" s="82"/>
      <c r="J21" s="86"/>
      <c r="K21" s="101"/>
      <c r="L21"/>
    </row>
    <row r="22" spans="1:19" ht="15.9" customHeight="1" thickBot="1" x14ac:dyDescent="0.35">
      <c r="A22" s="3" t="s">
        <v>8</v>
      </c>
      <c r="B22" s="54"/>
      <c r="C22" s="76">
        <v>217</v>
      </c>
      <c r="D22" s="77" t="s">
        <v>36</v>
      </c>
      <c r="E22" s="78">
        <f>12/12</f>
        <v>1</v>
      </c>
      <c r="F22" s="79"/>
      <c r="G22" s="85" t="s">
        <v>33</v>
      </c>
      <c r="H22" s="81"/>
      <c r="I22" s="82"/>
      <c r="J22" s="86">
        <v>46</v>
      </c>
      <c r="K22" s="101"/>
      <c r="L22"/>
    </row>
    <row r="23" spans="1:19" ht="15.9" customHeight="1" thickBot="1" x14ac:dyDescent="0.35">
      <c r="A23" s="3"/>
      <c r="B23" s="54"/>
      <c r="C23" s="76">
        <v>201</v>
      </c>
      <c r="D23" s="77" t="s">
        <v>67</v>
      </c>
      <c r="E23" s="78">
        <f>12/12</f>
        <v>1</v>
      </c>
      <c r="F23" s="79"/>
      <c r="G23" s="85" t="s">
        <v>33</v>
      </c>
      <c r="H23" s="81"/>
      <c r="I23" s="82"/>
      <c r="J23" s="86"/>
      <c r="K23" s="101"/>
      <c r="L23"/>
    </row>
    <row r="24" spans="1:19" ht="15.9" customHeight="1" x14ac:dyDescent="0.3">
      <c r="A24" s="3"/>
      <c r="B24" s="54"/>
      <c r="C24" s="76">
        <v>38</v>
      </c>
      <c r="D24" s="77" t="s">
        <v>68</v>
      </c>
      <c r="E24" s="78">
        <f>11/12</f>
        <v>0.91666666666666663</v>
      </c>
      <c r="F24" s="79" t="s">
        <v>33</v>
      </c>
      <c r="G24" s="85" t="s">
        <v>33</v>
      </c>
      <c r="H24" s="81"/>
      <c r="I24" s="82"/>
      <c r="J24" s="86"/>
      <c r="K24" s="101"/>
      <c r="L24"/>
    </row>
    <row r="25" spans="1:19" ht="15.9" customHeight="1" thickBot="1" x14ac:dyDescent="0.35">
      <c r="A25" s="10"/>
      <c r="B25" s="88"/>
      <c r="C25" s="89"/>
      <c r="D25" s="90"/>
      <c r="E25" s="91"/>
      <c r="F25" s="12"/>
      <c r="G25" s="55"/>
      <c r="H25" s="92"/>
      <c r="I25" s="93"/>
      <c r="J25" s="94"/>
      <c r="K25" s="102"/>
      <c r="L25"/>
    </row>
    <row r="26" spans="1:19" ht="15.9" customHeight="1" x14ac:dyDescent="0.3">
      <c r="A26" s="3"/>
      <c r="B26" s="54"/>
      <c r="C26" s="76">
        <v>66</v>
      </c>
      <c r="D26" s="103" t="s">
        <v>34</v>
      </c>
      <c r="E26" s="97">
        <f>8/9</f>
        <v>0.88888888888888884</v>
      </c>
      <c r="F26" s="79" t="s">
        <v>69</v>
      </c>
      <c r="G26" s="85" t="s">
        <v>22</v>
      </c>
      <c r="H26" s="81"/>
      <c r="I26" s="82"/>
      <c r="J26" s="83"/>
      <c r="K26" s="84"/>
      <c r="L26"/>
    </row>
    <row r="27" spans="1:19" ht="15.9" customHeight="1" x14ac:dyDescent="0.3">
      <c r="A27" s="3"/>
      <c r="B27" s="54"/>
      <c r="C27" s="76">
        <v>23</v>
      </c>
      <c r="D27" s="77" t="s">
        <v>70</v>
      </c>
      <c r="E27" s="104">
        <f>9/9</f>
        <v>1</v>
      </c>
      <c r="F27" s="79"/>
      <c r="G27" s="85" t="s">
        <v>22</v>
      </c>
      <c r="H27" s="81"/>
      <c r="I27" s="82"/>
      <c r="J27" s="86"/>
      <c r="K27" s="101"/>
      <c r="L27"/>
    </row>
    <row r="28" spans="1:19" ht="15.9" customHeight="1" x14ac:dyDescent="0.3">
      <c r="A28" s="3" t="s">
        <v>8</v>
      </c>
      <c r="B28" s="54"/>
      <c r="C28" s="76">
        <v>24</v>
      </c>
      <c r="D28" s="77" t="s">
        <v>71</v>
      </c>
      <c r="E28" s="104">
        <f>4/9</f>
        <v>0.44444444444444442</v>
      </c>
      <c r="F28" s="79" t="s">
        <v>72</v>
      </c>
      <c r="G28" s="85" t="s">
        <v>22</v>
      </c>
      <c r="H28" s="81"/>
      <c r="I28" s="82"/>
      <c r="J28" s="86"/>
      <c r="K28" s="101"/>
      <c r="L28"/>
      <c r="S28" s="16"/>
    </row>
    <row r="29" spans="1:19" ht="15.9" customHeight="1" x14ac:dyDescent="0.3">
      <c r="A29" s="3"/>
      <c r="B29" s="54"/>
      <c r="C29" s="76">
        <v>57</v>
      </c>
      <c r="D29" s="77" t="s">
        <v>73</v>
      </c>
      <c r="E29" s="104">
        <f>9/9</f>
        <v>1</v>
      </c>
      <c r="F29" s="79"/>
      <c r="G29" s="85" t="s">
        <v>22</v>
      </c>
      <c r="H29" s="81"/>
      <c r="I29" s="82"/>
      <c r="J29" s="86"/>
      <c r="K29" s="101"/>
      <c r="L29"/>
    </row>
    <row r="30" spans="1:19" ht="15.9" customHeight="1" x14ac:dyDescent="0.3">
      <c r="A30" s="3" t="s">
        <v>8</v>
      </c>
      <c r="B30" s="54"/>
      <c r="C30" s="76">
        <v>101</v>
      </c>
      <c r="D30" s="77" t="s">
        <v>38</v>
      </c>
      <c r="E30" s="104">
        <f t="shared" ref="E30:E35" si="0">9/9</f>
        <v>1</v>
      </c>
      <c r="F30" s="79"/>
      <c r="G30" s="85" t="s">
        <v>22</v>
      </c>
      <c r="H30" s="81"/>
      <c r="I30" s="82"/>
      <c r="J30" s="86"/>
      <c r="K30" s="101"/>
      <c r="L30"/>
    </row>
    <row r="31" spans="1:19" ht="15.9" customHeight="1" x14ac:dyDescent="0.3">
      <c r="A31" s="3"/>
      <c r="B31" s="54"/>
      <c r="C31" s="76">
        <v>12</v>
      </c>
      <c r="D31" s="77" t="s">
        <v>74</v>
      </c>
      <c r="E31" s="104">
        <f t="shared" si="0"/>
        <v>1</v>
      </c>
      <c r="F31" s="79"/>
      <c r="G31" s="85" t="s">
        <v>22</v>
      </c>
      <c r="H31" s="81"/>
      <c r="I31" s="82"/>
      <c r="J31" s="86"/>
      <c r="K31" s="101"/>
      <c r="L31"/>
    </row>
    <row r="32" spans="1:19" ht="15.9" customHeight="1" thickBot="1" x14ac:dyDescent="0.35">
      <c r="A32" s="3"/>
      <c r="B32" s="105"/>
      <c r="C32" s="106"/>
      <c r="D32" s="107"/>
      <c r="E32" s="104"/>
      <c r="F32" s="108"/>
      <c r="G32" s="74"/>
      <c r="H32" s="109"/>
      <c r="I32" s="110"/>
      <c r="J32" s="111"/>
      <c r="K32" s="101"/>
      <c r="L32"/>
    </row>
    <row r="33" spans="1:12" ht="15.9" customHeight="1" x14ac:dyDescent="0.3">
      <c r="A33" s="112"/>
      <c r="B33" s="113"/>
      <c r="C33" s="114">
        <v>31</v>
      </c>
      <c r="D33" s="103" t="s">
        <v>25</v>
      </c>
      <c r="E33" s="104">
        <f t="shared" si="0"/>
        <v>1</v>
      </c>
      <c r="F33" s="115"/>
      <c r="G33" s="116" t="s">
        <v>22</v>
      </c>
      <c r="H33" s="117"/>
      <c r="I33" s="116"/>
      <c r="J33" s="118"/>
      <c r="K33" s="119" t="s">
        <v>12</v>
      </c>
      <c r="L33"/>
    </row>
    <row r="34" spans="1:12" ht="15.9" customHeight="1" x14ac:dyDescent="0.3">
      <c r="A34" s="120" t="s">
        <v>8</v>
      </c>
      <c r="B34" s="121"/>
      <c r="C34" s="122">
        <v>72</v>
      </c>
      <c r="D34" s="123" t="s">
        <v>75</v>
      </c>
      <c r="E34" s="104">
        <f t="shared" si="0"/>
        <v>1</v>
      </c>
      <c r="F34" s="124"/>
      <c r="G34" s="80" t="s">
        <v>22</v>
      </c>
      <c r="H34" s="125"/>
      <c r="I34" s="80"/>
      <c r="J34" s="126"/>
      <c r="K34" s="127"/>
      <c r="L34"/>
    </row>
    <row r="35" spans="1:12" ht="15.9" customHeight="1" thickBot="1" x14ac:dyDescent="0.35">
      <c r="A35" s="120"/>
      <c r="B35" s="121"/>
      <c r="C35" s="122">
        <v>33</v>
      </c>
      <c r="D35" s="123" t="s">
        <v>76</v>
      </c>
      <c r="E35" s="104">
        <f t="shared" si="0"/>
        <v>1</v>
      </c>
      <c r="F35" s="124"/>
      <c r="G35" s="80" t="s">
        <v>22</v>
      </c>
      <c r="H35" s="125"/>
      <c r="I35" s="80"/>
      <c r="J35" s="126"/>
      <c r="K35" s="127"/>
      <c r="L35"/>
    </row>
    <row r="36" spans="1:12" ht="15.9" customHeight="1" x14ac:dyDescent="0.3">
      <c r="A36" s="120"/>
      <c r="B36" s="121"/>
      <c r="C36" s="114">
        <v>31</v>
      </c>
      <c r="D36" s="103" t="s">
        <v>25</v>
      </c>
      <c r="E36" s="104">
        <f>7/9</f>
        <v>0.77777777777777779</v>
      </c>
      <c r="F36" s="124" t="s">
        <v>77</v>
      </c>
      <c r="G36" s="80" t="s">
        <v>22</v>
      </c>
      <c r="H36" s="125"/>
      <c r="I36" s="80"/>
      <c r="J36" s="126"/>
      <c r="K36" s="127"/>
      <c r="L36"/>
    </row>
    <row r="37" spans="1:12" ht="15.9" customHeight="1" x14ac:dyDescent="0.3">
      <c r="A37" s="120"/>
      <c r="B37" s="121"/>
      <c r="C37" s="122">
        <v>72</v>
      </c>
      <c r="D37" s="123" t="s">
        <v>75</v>
      </c>
      <c r="E37" s="104">
        <f>8/9</f>
        <v>0.88888888888888884</v>
      </c>
      <c r="F37" s="124" t="s">
        <v>44</v>
      </c>
      <c r="G37" s="80" t="s">
        <v>22</v>
      </c>
      <c r="H37" s="125"/>
      <c r="I37" s="80"/>
      <c r="J37" s="126"/>
      <c r="K37" s="127"/>
      <c r="L37"/>
    </row>
    <row r="38" spans="1:12" ht="15.9" customHeight="1" x14ac:dyDescent="0.3">
      <c r="A38" s="120"/>
      <c r="B38" s="121"/>
      <c r="C38" s="122">
        <v>33</v>
      </c>
      <c r="D38" s="123" t="s">
        <v>76</v>
      </c>
      <c r="E38" s="104">
        <f>9/9</f>
        <v>1</v>
      </c>
      <c r="F38" s="124"/>
      <c r="G38" s="80" t="s">
        <v>22</v>
      </c>
      <c r="H38" s="125"/>
      <c r="I38" s="80"/>
      <c r="J38" s="126"/>
      <c r="K38" s="127"/>
      <c r="L38"/>
    </row>
    <row r="39" spans="1:12" ht="15.9" customHeight="1" thickBot="1" x14ac:dyDescent="0.35">
      <c r="A39" s="128"/>
      <c r="B39" s="129"/>
      <c r="C39" s="130"/>
      <c r="D39" s="131"/>
      <c r="E39" s="99"/>
      <c r="F39" s="132"/>
      <c r="G39" s="133"/>
      <c r="H39" s="134"/>
      <c r="I39" s="133"/>
      <c r="J39" s="135"/>
      <c r="K39" s="136"/>
      <c r="L39"/>
    </row>
    <row r="40" spans="1:12" ht="15.9" customHeight="1" x14ac:dyDescent="0.3">
      <c r="A40" s="3"/>
      <c r="B40" s="54"/>
      <c r="C40" s="76"/>
      <c r="D40" s="77"/>
      <c r="E40" s="78"/>
      <c r="F40" s="79"/>
      <c r="G40" s="85"/>
      <c r="H40" s="81"/>
      <c r="I40" s="85"/>
      <c r="J40" s="83"/>
      <c r="K40" s="98"/>
      <c r="L40"/>
    </row>
    <row r="41" spans="1:12" ht="15.9" customHeight="1" x14ac:dyDescent="0.3">
      <c r="A41" s="3"/>
      <c r="B41" s="54"/>
      <c r="C41" s="76"/>
      <c r="D41" s="77" t="s">
        <v>78</v>
      </c>
      <c r="E41" s="104"/>
      <c r="F41" s="79"/>
      <c r="G41" s="85"/>
      <c r="H41" s="81"/>
      <c r="I41" s="82"/>
      <c r="J41" s="86"/>
      <c r="K41" s="137"/>
      <c r="L41"/>
    </row>
    <row r="42" spans="1:12" ht="15.9" customHeight="1" x14ac:dyDescent="0.3">
      <c r="A42" s="3"/>
      <c r="B42" s="54"/>
      <c r="C42" s="76"/>
      <c r="D42" s="77" t="s">
        <v>14</v>
      </c>
      <c r="E42" s="104"/>
      <c r="F42" s="79"/>
      <c r="G42" s="85"/>
      <c r="H42" s="81"/>
      <c r="I42" s="82"/>
      <c r="J42" s="86"/>
      <c r="K42" s="137"/>
      <c r="L42"/>
    </row>
    <row r="43" spans="1:12" ht="15.9" customHeight="1" x14ac:dyDescent="0.3">
      <c r="A43" s="3"/>
      <c r="B43" s="54"/>
      <c r="C43" s="76"/>
      <c r="D43" s="123" t="s">
        <v>67</v>
      </c>
      <c r="E43" s="104"/>
      <c r="F43" s="79"/>
      <c r="G43" s="85"/>
      <c r="H43" s="81"/>
      <c r="I43" s="82"/>
      <c r="J43" s="86"/>
      <c r="K43" s="137"/>
      <c r="L43"/>
    </row>
    <row r="44" spans="1:12" ht="15.9" customHeight="1" x14ac:dyDescent="0.3">
      <c r="A44" s="3"/>
      <c r="B44" s="54"/>
      <c r="C44" s="76"/>
      <c r="D44" s="123" t="s">
        <v>79</v>
      </c>
      <c r="E44" s="104"/>
      <c r="F44" s="79"/>
      <c r="G44" s="85"/>
      <c r="H44" s="81"/>
      <c r="I44" s="82"/>
      <c r="J44" s="86"/>
      <c r="K44" s="137"/>
      <c r="L44"/>
    </row>
    <row r="45" spans="1:12" ht="15.9" customHeight="1" x14ac:dyDescent="0.3">
      <c r="A45" s="3"/>
      <c r="B45" s="54"/>
      <c r="C45" s="76"/>
      <c r="D45" s="138"/>
      <c r="E45" s="104"/>
      <c r="F45" s="108"/>
      <c r="G45" s="74"/>
      <c r="H45" s="109"/>
      <c r="I45" s="110"/>
      <c r="J45" s="111"/>
      <c r="K45" s="137"/>
      <c r="L45"/>
    </row>
    <row r="46" spans="1:12" ht="15.9" customHeight="1" thickBot="1" x14ac:dyDescent="0.35">
      <c r="A46" s="139"/>
      <c r="B46" s="140"/>
      <c r="C46" s="141"/>
      <c r="D46" s="131"/>
      <c r="E46" s="91"/>
      <c r="F46" s="142"/>
      <c r="G46" s="93"/>
      <c r="H46" s="134"/>
      <c r="I46" s="93"/>
      <c r="J46" s="94"/>
      <c r="K46" s="143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44"/>
      <c r="E48" s="145"/>
      <c r="F48" s="146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M18" sqref="M18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59"/>
      <c r="B1" s="60"/>
      <c r="C1" s="60"/>
      <c r="D1" s="61" t="s">
        <v>80</v>
      </c>
      <c r="E1" s="62"/>
      <c r="G1" s="63"/>
      <c r="H1" s="64"/>
      <c r="I1" s="63"/>
      <c r="J1" s="60"/>
      <c r="K1" s="56"/>
      <c r="L1"/>
    </row>
    <row r="2" spans="1:14" s="2" customFormat="1" ht="23.25" customHeight="1" thickBot="1" x14ac:dyDescent="0.45">
      <c r="A2" s="65"/>
      <c r="B2" s="66"/>
      <c r="C2" s="66"/>
      <c r="D2" s="67"/>
      <c r="E2" s="68"/>
      <c r="F2" s="69"/>
      <c r="G2" s="69"/>
      <c r="H2" s="70"/>
      <c r="I2" s="69"/>
      <c r="J2" s="71"/>
      <c r="K2" s="57"/>
      <c r="L2"/>
    </row>
    <row r="3" spans="1:14" ht="14.4" x14ac:dyDescent="0.3">
      <c r="A3" s="3"/>
      <c r="B3" s="4" t="s">
        <v>1</v>
      </c>
      <c r="C3" s="5" t="s">
        <v>2</v>
      </c>
      <c r="D3" s="6">
        <v>38872</v>
      </c>
      <c r="E3" s="52" t="s">
        <v>3</v>
      </c>
      <c r="F3" s="53" t="s">
        <v>4</v>
      </c>
      <c r="G3" s="53" t="s">
        <v>5</v>
      </c>
      <c r="H3" s="72" t="s">
        <v>62</v>
      </c>
      <c r="I3" s="7" t="s">
        <v>4</v>
      </c>
      <c r="J3" s="8" t="s">
        <v>5</v>
      </c>
      <c r="K3" s="57"/>
      <c r="L3"/>
    </row>
    <row r="4" spans="1:14" ht="15" thickBot="1" x14ac:dyDescent="0.35">
      <c r="A4" s="10"/>
      <c r="B4" s="73"/>
      <c r="C4" s="73"/>
      <c r="D4" s="73"/>
      <c r="E4" s="54" t="s">
        <v>50</v>
      </c>
      <c r="F4" s="55" t="s">
        <v>6</v>
      </c>
      <c r="G4" s="74" t="s">
        <v>7</v>
      </c>
      <c r="H4" s="75" t="s">
        <v>63</v>
      </c>
      <c r="I4" s="13" t="s">
        <v>6</v>
      </c>
      <c r="J4" s="10" t="s">
        <v>7</v>
      </c>
      <c r="K4" s="58"/>
      <c r="L4"/>
    </row>
    <row r="5" spans="1:14" ht="15.9" customHeight="1" thickBot="1" x14ac:dyDescent="0.35">
      <c r="A5" s="3" t="s">
        <v>8</v>
      </c>
      <c r="B5" s="54"/>
      <c r="C5" s="76">
        <v>30</v>
      </c>
      <c r="D5" s="77" t="s">
        <v>29</v>
      </c>
      <c r="E5" s="78">
        <f>9/9</f>
        <v>1</v>
      </c>
      <c r="F5" s="79"/>
      <c r="G5" s="80" t="s">
        <v>22</v>
      </c>
      <c r="H5" s="81"/>
      <c r="I5" s="82" t="s">
        <v>35</v>
      </c>
      <c r="J5" s="83"/>
      <c r="K5" s="84"/>
      <c r="L5"/>
    </row>
    <row r="6" spans="1:14" ht="15.9" customHeight="1" thickBot="1" x14ac:dyDescent="0.35">
      <c r="A6" s="3" t="s">
        <v>8</v>
      </c>
      <c r="B6" s="54"/>
      <c r="C6" s="76">
        <v>48</v>
      </c>
      <c r="D6" s="77" t="s">
        <v>14</v>
      </c>
      <c r="E6" s="78">
        <f>9/9</f>
        <v>1</v>
      </c>
      <c r="F6" s="79"/>
      <c r="G6" s="85" t="s">
        <v>22</v>
      </c>
      <c r="H6" s="81"/>
      <c r="I6" s="82" t="s">
        <v>81</v>
      </c>
      <c r="J6" s="86"/>
      <c r="K6" s="87"/>
      <c r="L6"/>
    </row>
    <row r="7" spans="1:14" ht="15.9" customHeight="1" thickBot="1" x14ac:dyDescent="0.35">
      <c r="A7" s="3" t="s">
        <v>8</v>
      </c>
      <c r="B7" s="54"/>
      <c r="C7" s="76">
        <v>53</v>
      </c>
      <c r="D7" s="77" t="s">
        <v>18</v>
      </c>
      <c r="E7" s="78">
        <f>8/9</f>
        <v>0.88888888888888884</v>
      </c>
      <c r="F7" s="79" t="s">
        <v>37</v>
      </c>
      <c r="G7" s="85" t="s">
        <v>22</v>
      </c>
      <c r="H7" s="81"/>
      <c r="I7" s="82" t="s">
        <v>82</v>
      </c>
      <c r="J7" s="54"/>
      <c r="K7" s="87"/>
      <c r="L7"/>
    </row>
    <row r="8" spans="1:14" ht="15.9" customHeight="1" thickBot="1" x14ac:dyDescent="0.35">
      <c r="A8" s="3" t="s">
        <v>8</v>
      </c>
      <c r="B8" s="54"/>
      <c r="C8" s="76">
        <v>63</v>
      </c>
      <c r="D8" s="77" t="s">
        <v>27</v>
      </c>
      <c r="E8" s="78">
        <f>9/9</f>
        <v>1</v>
      </c>
      <c r="F8" s="79"/>
      <c r="G8" s="85" t="s">
        <v>22</v>
      </c>
      <c r="H8" s="81"/>
      <c r="I8" s="82" t="s">
        <v>83</v>
      </c>
      <c r="J8" s="86"/>
      <c r="K8" s="87"/>
      <c r="L8"/>
      <c r="N8" s="14"/>
    </row>
    <row r="9" spans="1:14" ht="15.9" customHeight="1" thickBot="1" x14ac:dyDescent="0.35">
      <c r="A9" s="3" t="s">
        <v>8</v>
      </c>
      <c r="B9" s="54"/>
      <c r="C9" s="76">
        <v>4</v>
      </c>
      <c r="D9" s="77" t="s">
        <v>9</v>
      </c>
      <c r="E9" s="78">
        <f>9/9</f>
        <v>1</v>
      </c>
      <c r="F9" s="79"/>
      <c r="G9" s="85" t="s">
        <v>22</v>
      </c>
      <c r="H9" s="81"/>
      <c r="I9" s="82" t="s">
        <v>84</v>
      </c>
      <c r="J9" s="86"/>
      <c r="K9" s="87"/>
      <c r="L9"/>
      <c r="N9" s="14"/>
    </row>
    <row r="10" spans="1:14" ht="15.9" customHeight="1" thickBot="1" x14ac:dyDescent="0.35">
      <c r="A10" s="3" t="s">
        <v>8</v>
      </c>
      <c r="B10" s="54"/>
      <c r="C10" s="76">
        <v>61</v>
      </c>
      <c r="D10" s="77" t="s">
        <v>15</v>
      </c>
      <c r="E10" s="78">
        <f>9/9</f>
        <v>1</v>
      </c>
      <c r="F10" s="79"/>
      <c r="G10" s="85" t="s">
        <v>22</v>
      </c>
      <c r="H10" s="81"/>
      <c r="I10" s="82" t="s">
        <v>85</v>
      </c>
      <c r="J10" s="86"/>
      <c r="K10" s="87"/>
      <c r="L10"/>
    </row>
    <row r="11" spans="1:14" ht="15.9" customHeight="1" thickBot="1" x14ac:dyDescent="0.35">
      <c r="A11" s="10"/>
      <c r="B11" s="88"/>
      <c r="C11" s="89"/>
      <c r="D11" s="90"/>
      <c r="E11" s="78"/>
      <c r="F11" s="12"/>
      <c r="G11" s="55"/>
      <c r="H11" s="92"/>
      <c r="I11" s="93"/>
      <c r="J11" s="94"/>
      <c r="K11" s="95"/>
      <c r="L11"/>
    </row>
    <row r="12" spans="1:14" ht="15.9" customHeight="1" thickBot="1" x14ac:dyDescent="0.35">
      <c r="A12" s="3"/>
      <c r="B12" s="54"/>
      <c r="C12" s="76">
        <v>59</v>
      </c>
      <c r="D12" s="96" t="s">
        <v>16</v>
      </c>
      <c r="E12" s="78">
        <f>12/12</f>
        <v>1</v>
      </c>
      <c r="F12" s="79"/>
      <c r="G12" s="85" t="s">
        <v>33</v>
      </c>
      <c r="H12" s="81"/>
      <c r="I12" s="82"/>
      <c r="J12" s="83"/>
      <c r="K12" s="84"/>
      <c r="L12"/>
      <c r="M12" s="15"/>
      <c r="N12" s="11"/>
    </row>
    <row r="13" spans="1:14" ht="15.9" customHeight="1" thickBot="1" x14ac:dyDescent="0.35">
      <c r="A13" s="3" t="s">
        <v>8</v>
      </c>
      <c r="B13" s="54"/>
      <c r="C13" s="76">
        <v>212</v>
      </c>
      <c r="D13" s="77" t="s">
        <v>20</v>
      </c>
      <c r="E13" s="78">
        <f>11/12</f>
        <v>0.91666666666666663</v>
      </c>
      <c r="F13" s="79" t="s">
        <v>39</v>
      </c>
      <c r="G13" s="85" t="s">
        <v>33</v>
      </c>
      <c r="H13" s="81"/>
      <c r="I13" s="82"/>
      <c r="J13" s="147">
        <v>102</v>
      </c>
      <c r="K13" s="98"/>
      <c r="L13"/>
    </row>
    <row r="14" spans="1:14" ht="15.9" customHeight="1" thickBot="1" x14ac:dyDescent="0.35">
      <c r="A14" s="3" t="s">
        <v>8</v>
      </c>
      <c r="B14" s="54"/>
      <c r="C14" s="76">
        <v>217</v>
      </c>
      <c r="D14" s="77" t="s">
        <v>36</v>
      </c>
      <c r="E14" s="78">
        <f>12/12</f>
        <v>1</v>
      </c>
      <c r="F14" s="79"/>
      <c r="G14" s="85" t="s">
        <v>33</v>
      </c>
      <c r="H14" s="81"/>
      <c r="I14" s="82" t="s">
        <v>86</v>
      </c>
      <c r="J14" s="86"/>
      <c r="K14" s="98"/>
      <c r="L14"/>
    </row>
    <row r="15" spans="1:14" ht="15.9" customHeight="1" thickBot="1" x14ac:dyDescent="0.35">
      <c r="A15" s="3" t="s">
        <v>8</v>
      </c>
      <c r="B15" s="54"/>
      <c r="C15" s="76">
        <v>224</v>
      </c>
      <c r="D15" s="77" t="s">
        <v>19</v>
      </c>
      <c r="E15" s="78">
        <f>12/12</f>
        <v>1</v>
      </c>
      <c r="F15" s="79"/>
      <c r="G15" s="85" t="s">
        <v>33</v>
      </c>
      <c r="H15" s="81"/>
      <c r="I15" s="82" t="s">
        <v>11</v>
      </c>
      <c r="J15" s="86"/>
      <c r="K15" s="98"/>
      <c r="L15"/>
    </row>
    <row r="16" spans="1:14" ht="15.9" customHeight="1" thickBot="1" x14ac:dyDescent="0.35">
      <c r="A16" s="3" t="s">
        <v>41</v>
      </c>
      <c r="B16" s="54"/>
      <c r="C16" s="76">
        <v>232</v>
      </c>
      <c r="D16" s="77" t="s">
        <v>30</v>
      </c>
      <c r="E16" s="78">
        <f>12/12</f>
        <v>1</v>
      </c>
      <c r="F16" s="79"/>
      <c r="G16" s="85" t="s">
        <v>33</v>
      </c>
      <c r="H16" s="81"/>
      <c r="I16" s="82"/>
      <c r="J16" s="86"/>
      <c r="K16" s="98"/>
      <c r="L16"/>
    </row>
    <row r="17" spans="1:19" ht="15.9" customHeight="1" thickBot="1" x14ac:dyDescent="0.35">
      <c r="A17" s="3"/>
      <c r="B17" s="54"/>
      <c r="C17" s="76">
        <v>1</v>
      </c>
      <c r="D17" s="77" t="s">
        <v>65</v>
      </c>
      <c r="E17" s="78">
        <f>12/12</f>
        <v>1</v>
      </c>
      <c r="F17" s="79"/>
      <c r="G17" s="85" t="s">
        <v>33</v>
      </c>
      <c r="H17" s="81"/>
      <c r="I17" s="82"/>
      <c r="J17" s="86"/>
      <c r="K17" s="98"/>
      <c r="L17"/>
    </row>
    <row r="18" spans="1:19" ht="15.9" customHeight="1" thickBot="1" x14ac:dyDescent="0.35">
      <c r="A18" s="10"/>
      <c r="B18" s="88"/>
      <c r="C18" s="89"/>
      <c r="D18" s="90"/>
      <c r="E18" s="78"/>
      <c r="F18" s="12"/>
      <c r="G18" s="55"/>
      <c r="H18" s="92"/>
      <c r="I18" s="93"/>
      <c r="J18" s="94"/>
      <c r="K18" s="100"/>
      <c r="L18"/>
    </row>
    <row r="19" spans="1:19" ht="15.9" customHeight="1" thickBot="1" x14ac:dyDescent="0.35">
      <c r="A19" s="3"/>
      <c r="B19" s="54"/>
      <c r="C19" s="76">
        <v>17</v>
      </c>
      <c r="D19" s="77" t="s">
        <v>24</v>
      </c>
      <c r="E19" s="78">
        <f>9/9</f>
        <v>1</v>
      </c>
      <c r="F19" s="79"/>
      <c r="G19" s="85" t="s">
        <v>22</v>
      </c>
      <c r="H19" s="81"/>
      <c r="I19" s="82"/>
      <c r="J19" s="83"/>
      <c r="K19" s="84"/>
      <c r="L19"/>
    </row>
    <row r="20" spans="1:19" ht="15.9" customHeight="1" thickBot="1" x14ac:dyDescent="0.35">
      <c r="A20" s="3"/>
      <c r="B20" s="54"/>
      <c r="C20" s="76">
        <v>9</v>
      </c>
      <c r="D20" s="77" t="s">
        <v>23</v>
      </c>
      <c r="E20" s="78">
        <f>8/9</f>
        <v>0.88888888888888884</v>
      </c>
      <c r="F20" s="79" t="s">
        <v>35</v>
      </c>
      <c r="G20" s="85" t="s">
        <v>22</v>
      </c>
      <c r="H20" s="81"/>
      <c r="I20" s="82"/>
      <c r="J20" s="86"/>
      <c r="K20" s="101"/>
      <c r="L20"/>
    </row>
    <row r="21" spans="1:19" ht="15.9" customHeight="1" thickBot="1" x14ac:dyDescent="0.35">
      <c r="A21" s="3"/>
      <c r="B21" s="54"/>
      <c r="C21" s="76">
        <v>225</v>
      </c>
      <c r="D21" s="77" t="s">
        <v>31</v>
      </c>
      <c r="E21" s="78">
        <f>9/9</f>
        <v>1</v>
      </c>
      <c r="F21" s="79"/>
      <c r="G21" s="85" t="s">
        <v>22</v>
      </c>
      <c r="H21" s="81"/>
      <c r="I21" s="82"/>
      <c r="J21" s="86"/>
      <c r="K21" s="101"/>
      <c r="L21"/>
    </row>
    <row r="22" spans="1:19" ht="15.9" customHeight="1" thickBot="1" x14ac:dyDescent="0.35">
      <c r="A22" s="3"/>
      <c r="B22" s="54"/>
      <c r="C22" s="76">
        <v>57</v>
      </c>
      <c r="D22" s="77" t="s">
        <v>73</v>
      </c>
      <c r="E22" s="78">
        <f>9/9</f>
        <v>1</v>
      </c>
      <c r="F22" s="79"/>
      <c r="G22" s="85" t="s">
        <v>22</v>
      </c>
      <c r="H22" s="81"/>
      <c r="I22" s="82"/>
      <c r="J22" s="86"/>
      <c r="K22" s="101"/>
      <c r="L22"/>
    </row>
    <row r="23" spans="1:19" ht="15.9" customHeight="1" thickBot="1" x14ac:dyDescent="0.35">
      <c r="A23" s="3" t="s">
        <v>41</v>
      </c>
      <c r="B23" s="54"/>
      <c r="C23" s="76">
        <v>201</v>
      </c>
      <c r="D23" s="77" t="s">
        <v>67</v>
      </c>
      <c r="E23" s="78">
        <f>8/9</f>
        <v>0.88888888888888884</v>
      </c>
      <c r="F23" s="79" t="s">
        <v>26</v>
      </c>
      <c r="G23" s="85" t="s">
        <v>22</v>
      </c>
      <c r="H23" s="81"/>
      <c r="I23" s="82"/>
      <c r="J23" s="86"/>
      <c r="K23" s="101"/>
      <c r="L23"/>
    </row>
    <row r="24" spans="1:19" ht="15.9" customHeight="1" thickBot="1" x14ac:dyDescent="0.35">
      <c r="A24" s="3" t="s">
        <v>8</v>
      </c>
      <c r="B24" s="54"/>
      <c r="C24" s="76">
        <v>12</v>
      </c>
      <c r="D24" s="77" t="s">
        <v>74</v>
      </c>
      <c r="E24" s="78">
        <f>8/9</f>
        <v>0.88888888888888884</v>
      </c>
      <c r="F24" s="79" t="s">
        <v>52</v>
      </c>
      <c r="G24" s="85" t="s">
        <v>22</v>
      </c>
      <c r="H24" s="81"/>
      <c r="I24" s="82" t="s">
        <v>87</v>
      </c>
      <c r="J24" s="86"/>
      <c r="K24" s="101"/>
      <c r="L24"/>
    </row>
    <row r="25" spans="1:19" ht="15.9" customHeight="1" thickBot="1" x14ac:dyDescent="0.35">
      <c r="A25" s="10"/>
      <c r="B25" s="88"/>
      <c r="C25" s="89"/>
      <c r="D25" s="90"/>
      <c r="E25" s="78"/>
      <c r="F25" s="12"/>
      <c r="G25" s="55"/>
      <c r="H25" s="92"/>
      <c r="I25" s="93"/>
      <c r="J25" s="94"/>
      <c r="K25" s="102"/>
      <c r="L25"/>
    </row>
    <row r="26" spans="1:19" ht="15.9" customHeight="1" thickBot="1" x14ac:dyDescent="0.35">
      <c r="A26" s="3"/>
      <c r="B26" s="54"/>
      <c r="C26" s="76">
        <v>66</v>
      </c>
      <c r="D26" s="103" t="s">
        <v>34</v>
      </c>
      <c r="E26" s="78">
        <f>8/9</f>
        <v>0.88888888888888884</v>
      </c>
      <c r="F26" s="79" t="s">
        <v>47</v>
      </c>
      <c r="G26" s="85" t="s">
        <v>22</v>
      </c>
      <c r="H26" s="81"/>
      <c r="I26" s="82"/>
      <c r="J26" s="83"/>
      <c r="K26" s="84"/>
      <c r="L26"/>
    </row>
    <row r="27" spans="1:19" ht="15.9" customHeight="1" thickBot="1" x14ac:dyDescent="0.35">
      <c r="A27" s="3"/>
      <c r="B27" s="54"/>
      <c r="C27" s="76">
        <v>23</v>
      </c>
      <c r="D27" s="77" t="s">
        <v>70</v>
      </c>
      <c r="E27" s="78">
        <f>9/9</f>
        <v>1</v>
      </c>
      <c r="F27" s="79"/>
      <c r="G27" s="85" t="s">
        <v>22</v>
      </c>
      <c r="H27" s="81"/>
      <c r="I27" s="82"/>
      <c r="J27" s="86"/>
      <c r="K27" s="101"/>
      <c r="L27"/>
    </row>
    <row r="28" spans="1:19" ht="15.9" customHeight="1" thickBot="1" x14ac:dyDescent="0.35">
      <c r="A28" s="3" t="s">
        <v>8</v>
      </c>
      <c r="B28" s="54"/>
      <c r="C28" s="76">
        <v>24</v>
      </c>
      <c r="D28" s="77" t="s">
        <v>71</v>
      </c>
      <c r="E28" s="78">
        <f>7/9</f>
        <v>0.77777777777777779</v>
      </c>
      <c r="F28" s="79" t="s">
        <v>88</v>
      </c>
      <c r="G28" s="85" t="s">
        <v>22</v>
      </c>
      <c r="H28" s="81"/>
      <c r="I28" s="82" t="s">
        <v>42</v>
      </c>
      <c r="J28" s="86"/>
      <c r="K28" s="101"/>
      <c r="L28"/>
      <c r="S28" s="16"/>
    </row>
    <row r="29" spans="1:19" ht="15.9" customHeight="1" thickBot="1" x14ac:dyDescent="0.35">
      <c r="A29" s="3"/>
      <c r="B29" s="54"/>
      <c r="C29" s="114">
        <v>31</v>
      </c>
      <c r="D29" s="103" t="s">
        <v>25</v>
      </c>
      <c r="E29" s="78">
        <f>8/9</f>
        <v>0.88888888888888884</v>
      </c>
      <c r="F29" s="79" t="s">
        <v>35</v>
      </c>
      <c r="G29" s="85" t="s">
        <v>22</v>
      </c>
      <c r="H29" s="81"/>
      <c r="I29" s="82"/>
      <c r="J29" s="86"/>
      <c r="K29" s="101"/>
      <c r="L29"/>
    </row>
    <row r="30" spans="1:19" ht="15.9" customHeight="1" thickBot="1" x14ac:dyDescent="0.35">
      <c r="A30" s="3" t="s">
        <v>8</v>
      </c>
      <c r="B30" s="54"/>
      <c r="C30" s="122">
        <v>72</v>
      </c>
      <c r="D30" s="123" t="s">
        <v>75</v>
      </c>
      <c r="E30" s="78">
        <f>9/9</f>
        <v>1</v>
      </c>
      <c r="F30" s="79"/>
      <c r="G30" s="85" t="s">
        <v>22</v>
      </c>
      <c r="H30" s="81"/>
      <c r="I30" s="82" t="s">
        <v>89</v>
      </c>
      <c r="J30" s="86"/>
      <c r="K30" s="101"/>
      <c r="L30"/>
    </row>
    <row r="31" spans="1:19" ht="15.9" customHeight="1" x14ac:dyDescent="0.3">
      <c r="A31" s="3"/>
      <c r="B31" s="54"/>
      <c r="C31" s="122">
        <v>33</v>
      </c>
      <c r="D31" s="123" t="s">
        <v>76</v>
      </c>
      <c r="E31" s="78">
        <f>9/9</f>
        <v>1</v>
      </c>
      <c r="F31" s="79"/>
      <c r="G31" s="85" t="s">
        <v>22</v>
      </c>
      <c r="H31" s="81"/>
      <c r="I31" s="82"/>
      <c r="J31" s="86"/>
      <c r="K31" s="101"/>
      <c r="L31"/>
    </row>
    <row r="32" spans="1:19" ht="15.9" customHeight="1" thickBot="1" x14ac:dyDescent="0.35">
      <c r="A32" s="3"/>
      <c r="B32" s="105"/>
      <c r="C32" s="76"/>
      <c r="D32" s="77"/>
      <c r="E32" s="104"/>
      <c r="F32" s="108"/>
      <c r="G32" s="74"/>
      <c r="H32" s="109"/>
      <c r="I32" s="110"/>
      <c r="J32" s="111"/>
      <c r="K32" s="101"/>
      <c r="L32"/>
    </row>
    <row r="33" spans="1:12" ht="15.9" customHeight="1" x14ac:dyDescent="0.3">
      <c r="A33" s="112"/>
      <c r="B33" s="113"/>
      <c r="C33" s="114"/>
      <c r="D33" s="103"/>
      <c r="E33" s="104"/>
      <c r="F33" s="115"/>
      <c r="G33" s="116"/>
      <c r="H33" s="117"/>
      <c r="I33" s="116"/>
      <c r="J33" s="118"/>
      <c r="K33" s="119"/>
      <c r="L33"/>
    </row>
    <row r="34" spans="1:12" ht="15.9" customHeight="1" x14ac:dyDescent="0.3">
      <c r="A34" s="120"/>
      <c r="B34" s="121"/>
      <c r="C34" s="122"/>
      <c r="D34" s="123"/>
      <c r="E34" s="104"/>
      <c r="F34" s="124"/>
      <c r="G34" s="80"/>
      <c r="H34" s="125"/>
      <c r="I34" s="80"/>
      <c r="J34" s="126"/>
      <c r="K34" s="127"/>
      <c r="L34"/>
    </row>
    <row r="35" spans="1:12" ht="15.9" customHeight="1" thickBot="1" x14ac:dyDescent="0.35">
      <c r="A35" s="120"/>
      <c r="B35" s="121"/>
      <c r="C35" s="122"/>
      <c r="D35" s="123"/>
      <c r="E35" s="104"/>
      <c r="F35" s="124"/>
      <c r="G35" s="80"/>
      <c r="H35" s="125"/>
      <c r="I35" s="80"/>
      <c r="J35" s="126"/>
      <c r="K35" s="127"/>
      <c r="L35"/>
    </row>
    <row r="36" spans="1:12" ht="15.9" customHeight="1" x14ac:dyDescent="0.3">
      <c r="A36" s="120"/>
      <c r="B36" s="121"/>
      <c r="C36" s="114"/>
      <c r="D36" s="103"/>
      <c r="E36" s="104"/>
      <c r="F36" s="124"/>
      <c r="G36" s="80"/>
      <c r="H36" s="125"/>
      <c r="I36" s="80"/>
      <c r="J36" s="126"/>
      <c r="K36" s="127"/>
      <c r="L36"/>
    </row>
    <row r="37" spans="1:12" ht="15.9" customHeight="1" x14ac:dyDescent="0.3">
      <c r="A37" s="120"/>
      <c r="B37" s="121"/>
      <c r="C37" s="122"/>
      <c r="D37" s="123"/>
      <c r="E37" s="104"/>
      <c r="F37" s="124"/>
      <c r="G37" s="80"/>
      <c r="H37" s="125"/>
      <c r="I37" s="80"/>
      <c r="J37" s="126"/>
      <c r="K37" s="127"/>
      <c r="L37"/>
    </row>
    <row r="38" spans="1:12" ht="15.9" customHeight="1" x14ac:dyDescent="0.3">
      <c r="A38" s="120"/>
      <c r="B38" s="121"/>
      <c r="C38" s="122"/>
      <c r="D38" s="123"/>
      <c r="E38" s="104"/>
      <c r="F38" s="124"/>
      <c r="G38" s="80"/>
      <c r="H38" s="125"/>
      <c r="I38" s="80"/>
      <c r="J38" s="126"/>
      <c r="K38" s="127"/>
      <c r="L38"/>
    </row>
    <row r="39" spans="1:12" ht="15.9" customHeight="1" thickBot="1" x14ac:dyDescent="0.35">
      <c r="A39" s="128"/>
      <c r="B39" s="129"/>
      <c r="C39" s="130"/>
      <c r="D39" s="131"/>
      <c r="E39" s="99"/>
      <c r="F39" s="132"/>
      <c r="G39" s="133"/>
      <c r="H39" s="134"/>
      <c r="I39" s="133"/>
      <c r="J39" s="135"/>
      <c r="K39" s="136"/>
      <c r="L39"/>
    </row>
    <row r="40" spans="1:12" ht="15.9" customHeight="1" x14ac:dyDescent="0.3">
      <c r="A40" s="3"/>
      <c r="B40" s="54"/>
      <c r="C40" s="76"/>
      <c r="D40" s="77"/>
      <c r="E40" s="78"/>
      <c r="F40" s="79"/>
      <c r="G40" s="85"/>
      <c r="H40" s="81"/>
      <c r="I40" s="85"/>
      <c r="J40" s="83"/>
      <c r="K40" s="98"/>
      <c r="L40"/>
    </row>
    <row r="41" spans="1:12" ht="15.9" customHeight="1" x14ac:dyDescent="0.3">
      <c r="A41" s="3"/>
      <c r="B41" s="54"/>
      <c r="C41" s="76"/>
      <c r="D41" s="77" t="s">
        <v>78</v>
      </c>
      <c r="E41" s="104"/>
      <c r="F41" s="79"/>
      <c r="G41" s="85"/>
      <c r="H41" s="81"/>
      <c r="I41" s="82"/>
      <c r="J41" s="86"/>
      <c r="K41" s="137"/>
      <c r="L41"/>
    </row>
    <row r="42" spans="1:12" ht="15.9" customHeight="1" x14ac:dyDescent="0.3">
      <c r="A42" s="3"/>
      <c r="B42" s="54"/>
      <c r="C42" s="76"/>
      <c r="D42" s="77" t="s">
        <v>73</v>
      </c>
      <c r="E42" s="104"/>
      <c r="F42" s="79"/>
      <c r="G42" s="85"/>
      <c r="H42" s="81"/>
      <c r="I42" s="82"/>
      <c r="J42" s="86"/>
      <c r="K42" s="137"/>
      <c r="L42"/>
    </row>
    <row r="43" spans="1:12" ht="15.9" customHeight="1" x14ac:dyDescent="0.3">
      <c r="A43" s="3"/>
      <c r="B43" s="54"/>
      <c r="C43" s="76"/>
      <c r="D43" s="123" t="s">
        <v>19</v>
      </c>
      <c r="E43" s="104"/>
      <c r="F43" s="79"/>
      <c r="G43" s="85"/>
      <c r="H43" s="81"/>
      <c r="I43" s="82"/>
      <c r="J43" s="86"/>
      <c r="K43" s="137"/>
      <c r="L43"/>
    </row>
    <row r="44" spans="1:12" ht="15.9" customHeight="1" x14ac:dyDescent="0.3">
      <c r="A44" s="3"/>
      <c r="B44" s="54"/>
      <c r="C44" s="76"/>
      <c r="D44" s="123" t="s">
        <v>90</v>
      </c>
      <c r="E44" s="104"/>
      <c r="F44" s="79"/>
      <c r="G44" s="85"/>
      <c r="H44" s="81"/>
      <c r="I44" s="82"/>
      <c r="J44" s="86"/>
      <c r="K44" s="137"/>
      <c r="L44"/>
    </row>
    <row r="45" spans="1:12" ht="15.9" customHeight="1" x14ac:dyDescent="0.3">
      <c r="A45" s="3"/>
      <c r="B45" s="54"/>
      <c r="C45" s="76"/>
      <c r="D45" s="138"/>
      <c r="E45" s="104"/>
      <c r="F45" s="108"/>
      <c r="G45" s="74"/>
      <c r="H45" s="109"/>
      <c r="I45" s="110"/>
      <c r="J45" s="111"/>
      <c r="K45" s="137"/>
      <c r="L45"/>
    </row>
    <row r="46" spans="1:12" ht="15.9" customHeight="1" thickBot="1" x14ac:dyDescent="0.35">
      <c r="A46" s="139"/>
      <c r="B46" s="140"/>
      <c r="C46" s="141"/>
      <c r="D46" s="131"/>
      <c r="E46" s="91"/>
      <c r="F46" s="142"/>
      <c r="G46" s="93"/>
      <c r="H46" s="134"/>
      <c r="I46" s="93"/>
      <c r="J46" s="94"/>
      <c r="K46" s="143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44"/>
      <c r="E48" s="145"/>
      <c r="F48" s="146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3" sqref="L23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59"/>
      <c r="B1" s="60"/>
      <c r="C1" s="60"/>
      <c r="D1" s="61" t="s">
        <v>91</v>
      </c>
      <c r="E1" s="62"/>
      <c r="G1" s="63"/>
      <c r="H1" s="64"/>
      <c r="I1" s="63"/>
      <c r="J1" s="60"/>
      <c r="K1" s="56"/>
      <c r="L1"/>
    </row>
    <row r="2" spans="1:14" s="2" customFormat="1" ht="23.25" customHeight="1" thickBot="1" x14ac:dyDescent="0.45">
      <c r="A2" s="65"/>
      <c r="B2" s="66"/>
      <c r="C2" s="66"/>
      <c r="D2" s="67"/>
      <c r="E2" s="68"/>
      <c r="F2" s="69"/>
      <c r="G2" s="69"/>
      <c r="H2" s="70"/>
      <c r="I2" s="69"/>
      <c r="J2" s="71"/>
      <c r="K2" s="57"/>
      <c r="L2"/>
    </row>
    <row r="3" spans="1:14" ht="14.4" x14ac:dyDescent="0.3">
      <c r="A3" s="3"/>
      <c r="B3" s="4" t="s">
        <v>1</v>
      </c>
      <c r="C3" s="5" t="s">
        <v>2</v>
      </c>
      <c r="D3" s="6">
        <v>38886</v>
      </c>
      <c r="E3" s="52" t="s">
        <v>3</v>
      </c>
      <c r="F3" s="53" t="s">
        <v>4</v>
      </c>
      <c r="G3" s="53" t="s">
        <v>5</v>
      </c>
      <c r="H3" s="72" t="s">
        <v>62</v>
      </c>
      <c r="I3" s="7" t="s">
        <v>4</v>
      </c>
      <c r="J3" s="8" t="s">
        <v>5</v>
      </c>
      <c r="K3" s="57"/>
      <c r="L3"/>
    </row>
    <row r="4" spans="1:14" ht="15" thickBot="1" x14ac:dyDescent="0.35">
      <c r="A4" s="10"/>
      <c r="B4" s="73"/>
      <c r="C4" s="73"/>
      <c r="D4" s="73"/>
      <c r="E4" s="54" t="s">
        <v>50</v>
      </c>
      <c r="F4" s="55" t="s">
        <v>6</v>
      </c>
      <c r="G4" s="74" t="s">
        <v>7</v>
      </c>
      <c r="H4" s="75" t="s">
        <v>63</v>
      </c>
      <c r="I4" s="13" t="s">
        <v>6</v>
      </c>
      <c r="J4" s="10" t="s">
        <v>7</v>
      </c>
      <c r="K4" s="58"/>
      <c r="L4"/>
    </row>
    <row r="5" spans="1:14" ht="15.9" customHeight="1" thickBot="1" x14ac:dyDescent="0.35">
      <c r="A5" s="3" t="s">
        <v>8</v>
      </c>
      <c r="B5" s="54"/>
      <c r="C5" s="76">
        <v>30</v>
      </c>
      <c r="D5" s="77" t="s">
        <v>29</v>
      </c>
      <c r="E5" s="78">
        <f>12/12</f>
        <v>1</v>
      </c>
      <c r="F5" s="79"/>
      <c r="G5" s="80" t="s">
        <v>33</v>
      </c>
      <c r="H5" s="81"/>
      <c r="I5" s="82" t="s">
        <v>92</v>
      </c>
      <c r="J5" s="83"/>
      <c r="K5" s="84"/>
      <c r="L5"/>
    </row>
    <row r="6" spans="1:14" ht="15.9" customHeight="1" thickBot="1" x14ac:dyDescent="0.35">
      <c r="A6" s="3" t="s">
        <v>8</v>
      </c>
      <c r="B6" s="54"/>
      <c r="C6" s="76">
        <v>48</v>
      </c>
      <c r="D6" s="77" t="s">
        <v>14</v>
      </c>
      <c r="E6" s="78">
        <f>12/12</f>
        <v>1</v>
      </c>
      <c r="F6" s="79"/>
      <c r="G6" s="85" t="s">
        <v>33</v>
      </c>
      <c r="H6" s="81"/>
      <c r="I6" s="82" t="s">
        <v>47</v>
      </c>
      <c r="J6" s="86"/>
      <c r="K6" s="87"/>
      <c r="L6"/>
    </row>
    <row r="7" spans="1:14" ht="15.9" customHeight="1" thickBot="1" x14ac:dyDescent="0.35">
      <c r="A7" s="3" t="s">
        <v>8</v>
      </c>
      <c r="B7" s="54"/>
      <c r="C7" s="76">
        <v>53</v>
      </c>
      <c r="D7" s="77" t="s">
        <v>18</v>
      </c>
      <c r="E7" s="78">
        <f>11/12</f>
        <v>0.91666666666666663</v>
      </c>
      <c r="F7" s="79" t="s">
        <v>33</v>
      </c>
      <c r="G7" s="85" t="s">
        <v>33</v>
      </c>
      <c r="H7" s="81"/>
      <c r="I7" s="82" t="s">
        <v>82</v>
      </c>
      <c r="J7" s="54"/>
      <c r="K7" s="87"/>
      <c r="L7"/>
    </row>
    <row r="8" spans="1:14" ht="15.9" customHeight="1" thickBot="1" x14ac:dyDescent="0.35">
      <c r="A8" s="3" t="s">
        <v>8</v>
      </c>
      <c r="B8" s="54"/>
      <c r="C8" s="76">
        <v>63</v>
      </c>
      <c r="D8" s="77" t="s">
        <v>27</v>
      </c>
      <c r="E8" s="78">
        <f>12/12</f>
        <v>1</v>
      </c>
      <c r="F8" s="79"/>
      <c r="G8" s="85" t="s">
        <v>33</v>
      </c>
      <c r="H8" s="81"/>
      <c r="I8" s="82" t="s">
        <v>43</v>
      </c>
      <c r="J8" s="86"/>
      <c r="K8" s="87"/>
      <c r="L8"/>
      <c r="N8" s="14"/>
    </row>
    <row r="9" spans="1:14" ht="15.9" customHeight="1" thickBot="1" x14ac:dyDescent="0.35">
      <c r="A9" s="3" t="s">
        <v>8</v>
      </c>
      <c r="B9" s="54"/>
      <c r="C9" s="76">
        <v>4</v>
      </c>
      <c r="D9" s="77" t="s">
        <v>9</v>
      </c>
      <c r="E9" s="78">
        <f>11/12</f>
        <v>0.91666666666666663</v>
      </c>
      <c r="F9" s="79" t="s">
        <v>39</v>
      </c>
      <c r="G9" s="85" t="s">
        <v>33</v>
      </c>
      <c r="H9" s="81"/>
      <c r="I9" s="82"/>
      <c r="J9" s="147">
        <v>102</v>
      </c>
      <c r="K9" s="87"/>
      <c r="L9"/>
      <c r="N9" s="14"/>
    </row>
    <row r="10" spans="1:14" ht="15.9" customHeight="1" thickBot="1" x14ac:dyDescent="0.35">
      <c r="A10" s="3" t="s">
        <v>8</v>
      </c>
      <c r="B10" s="54"/>
      <c r="C10" s="76">
        <v>61</v>
      </c>
      <c r="D10" s="77" t="s">
        <v>15</v>
      </c>
      <c r="E10" s="78">
        <f>12/12</f>
        <v>1</v>
      </c>
      <c r="F10" s="79"/>
      <c r="G10" s="85" t="s">
        <v>33</v>
      </c>
      <c r="H10" s="81"/>
      <c r="I10" s="82"/>
      <c r="J10" s="147">
        <v>102</v>
      </c>
      <c r="K10" s="87"/>
      <c r="L10"/>
    </row>
    <row r="11" spans="1:14" ht="15.9" customHeight="1" thickBot="1" x14ac:dyDescent="0.35">
      <c r="A11" s="10"/>
      <c r="B11" s="88"/>
      <c r="C11" s="89"/>
      <c r="D11" s="90"/>
      <c r="E11" s="78"/>
      <c r="F11" s="12"/>
      <c r="G11" s="55"/>
      <c r="H11" s="92"/>
      <c r="I11" s="93"/>
      <c r="J11" s="94"/>
      <c r="K11" s="95"/>
      <c r="L11"/>
    </row>
    <row r="12" spans="1:14" ht="15.9" customHeight="1" thickBot="1" x14ac:dyDescent="0.35">
      <c r="A12" s="3"/>
      <c r="B12" s="54"/>
      <c r="C12" s="76">
        <v>59</v>
      </c>
      <c r="D12" s="96" t="s">
        <v>16</v>
      </c>
      <c r="E12" s="78">
        <f>15/15</f>
        <v>1</v>
      </c>
      <c r="F12" s="79"/>
      <c r="G12" s="85" t="s">
        <v>28</v>
      </c>
      <c r="H12" s="81"/>
      <c r="I12" s="82"/>
      <c r="J12" s="83"/>
      <c r="K12" s="84"/>
      <c r="L12"/>
      <c r="M12" s="15"/>
      <c r="N12" s="11"/>
    </row>
    <row r="13" spans="1:14" ht="15.9" customHeight="1" thickBot="1" x14ac:dyDescent="0.35">
      <c r="A13" s="3" t="s">
        <v>8</v>
      </c>
      <c r="B13" s="54"/>
      <c r="C13" s="76">
        <v>212</v>
      </c>
      <c r="D13" s="77" t="s">
        <v>20</v>
      </c>
      <c r="E13" s="78">
        <f>15/15</f>
        <v>1</v>
      </c>
      <c r="F13" s="79"/>
      <c r="G13" s="85" t="s">
        <v>28</v>
      </c>
      <c r="H13" s="81"/>
      <c r="I13" s="82" t="s">
        <v>28</v>
      </c>
      <c r="J13" s="86"/>
      <c r="K13" s="98"/>
      <c r="L13"/>
    </row>
    <row r="14" spans="1:14" ht="15.9" customHeight="1" thickBot="1" x14ac:dyDescent="0.35">
      <c r="A14" s="3" t="s">
        <v>8</v>
      </c>
      <c r="B14" s="54"/>
      <c r="C14" s="76">
        <v>217</v>
      </c>
      <c r="D14" s="77" t="s">
        <v>36</v>
      </c>
      <c r="E14" s="78">
        <f>14/15</f>
        <v>0.93333333333333335</v>
      </c>
      <c r="F14" s="79" t="s">
        <v>45</v>
      </c>
      <c r="G14" s="85" t="s">
        <v>28</v>
      </c>
      <c r="H14" s="81"/>
      <c r="I14" s="82"/>
      <c r="J14" s="86"/>
      <c r="K14" s="98"/>
      <c r="L14"/>
    </row>
    <row r="15" spans="1:14" ht="15.9" customHeight="1" thickBot="1" x14ac:dyDescent="0.35">
      <c r="A15" s="3"/>
      <c r="B15" s="54"/>
      <c r="C15" s="76">
        <v>225</v>
      </c>
      <c r="D15" s="77" t="s">
        <v>31</v>
      </c>
      <c r="E15" s="78">
        <f>13/15</f>
        <v>0.8666666666666667</v>
      </c>
      <c r="F15" s="79" t="s">
        <v>93</v>
      </c>
      <c r="G15" s="85" t="s">
        <v>28</v>
      </c>
      <c r="H15" s="81"/>
      <c r="I15" s="82"/>
      <c r="J15" s="86"/>
      <c r="K15" s="98"/>
      <c r="L15"/>
    </row>
    <row r="16" spans="1:14" ht="15.9" customHeight="1" thickBot="1" x14ac:dyDescent="0.35">
      <c r="A16" s="3" t="s">
        <v>8</v>
      </c>
      <c r="B16" s="54"/>
      <c r="C16" s="76">
        <v>224</v>
      </c>
      <c r="D16" s="77" t="s">
        <v>19</v>
      </c>
      <c r="E16" s="78">
        <f>15/15</f>
        <v>1</v>
      </c>
      <c r="F16" s="79"/>
      <c r="G16" s="85" t="s">
        <v>28</v>
      </c>
      <c r="H16" s="81"/>
      <c r="I16" s="82" t="s">
        <v>69</v>
      </c>
      <c r="J16" s="86"/>
      <c r="K16" s="98"/>
      <c r="L16"/>
    </row>
    <row r="17" spans="1:19" ht="15.9" customHeight="1" thickBot="1" x14ac:dyDescent="0.35">
      <c r="A17" s="3" t="s">
        <v>8</v>
      </c>
      <c r="B17" s="54"/>
      <c r="C17" s="76">
        <v>232</v>
      </c>
      <c r="D17" s="77" t="s">
        <v>30</v>
      </c>
      <c r="E17" s="78">
        <f>15/15</f>
        <v>1</v>
      </c>
      <c r="F17" s="79" t="s">
        <v>39</v>
      </c>
      <c r="G17" s="85" t="s">
        <v>28</v>
      </c>
      <c r="H17" s="81"/>
      <c r="I17" s="82"/>
      <c r="J17" s="147">
        <v>102</v>
      </c>
      <c r="K17" s="98"/>
      <c r="L17"/>
    </row>
    <row r="18" spans="1:19" ht="15.9" customHeight="1" thickBot="1" x14ac:dyDescent="0.35">
      <c r="A18" s="10"/>
      <c r="B18" s="88"/>
      <c r="C18" s="89"/>
      <c r="D18" s="90"/>
      <c r="E18" s="78"/>
      <c r="F18" s="12"/>
      <c r="G18" s="55"/>
      <c r="H18" s="92"/>
      <c r="I18" s="93"/>
      <c r="J18" s="94"/>
      <c r="K18" s="100"/>
      <c r="L18"/>
    </row>
    <row r="19" spans="1:19" ht="15.9" customHeight="1" thickBot="1" x14ac:dyDescent="0.35">
      <c r="A19" s="3"/>
      <c r="B19" s="54"/>
      <c r="C19" s="76">
        <v>17</v>
      </c>
      <c r="D19" s="77" t="s">
        <v>24</v>
      </c>
      <c r="E19" s="78">
        <f>8/9</f>
        <v>0.88888888888888884</v>
      </c>
      <c r="F19" s="79" t="s">
        <v>26</v>
      </c>
      <c r="G19" s="85" t="s">
        <v>22</v>
      </c>
      <c r="H19" s="81"/>
      <c r="I19" s="82"/>
      <c r="J19" s="83"/>
      <c r="K19" s="84"/>
      <c r="L19"/>
    </row>
    <row r="20" spans="1:19" ht="15.9" customHeight="1" thickBot="1" x14ac:dyDescent="0.35">
      <c r="A20" s="3"/>
      <c r="B20" s="54"/>
      <c r="C20" s="76">
        <v>9</v>
      </c>
      <c r="D20" s="77" t="s">
        <v>23</v>
      </c>
      <c r="E20" s="78">
        <f>8/9</f>
        <v>0.88888888888888884</v>
      </c>
      <c r="F20" s="79" t="s">
        <v>46</v>
      </c>
      <c r="G20" s="85" t="s">
        <v>22</v>
      </c>
      <c r="H20" s="81"/>
      <c r="I20" s="82"/>
      <c r="J20" s="86"/>
      <c r="K20" s="101"/>
      <c r="L20"/>
    </row>
    <row r="21" spans="1:19" ht="15.9" customHeight="1" thickBot="1" x14ac:dyDescent="0.35">
      <c r="A21" s="3"/>
      <c r="B21" s="54"/>
      <c r="C21" s="76">
        <v>23</v>
      </c>
      <c r="D21" s="77" t="s">
        <v>70</v>
      </c>
      <c r="E21" s="78">
        <f>8/9</f>
        <v>0.88888888888888884</v>
      </c>
      <c r="F21" s="79" t="s">
        <v>52</v>
      </c>
      <c r="G21" s="85" t="s">
        <v>22</v>
      </c>
      <c r="H21" s="81"/>
      <c r="I21" s="82"/>
      <c r="J21" s="86"/>
      <c r="K21" s="101"/>
      <c r="L21"/>
    </row>
    <row r="22" spans="1:19" ht="15.9" customHeight="1" thickBot="1" x14ac:dyDescent="0.35">
      <c r="A22" s="3"/>
      <c r="B22" s="54"/>
      <c r="C22" s="76">
        <v>57</v>
      </c>
      <c r="D22" s="77" t="s">
        <v>73</v>
      </c>
      <c r="E22" s="78">
        <f>9/9</f>
        <v>1</v>
      </c>
      <c r="F22" s="79"/>
      <c r="G22" s="85" t="s">
        <v>22</v>
      </c>
      <c r="H22" s="81"/>
      <c r="I22" s="82"/>
      <c r="J22" s="86"/>
      <c r="K22" s="101"/>
      <c r="L22"/>
    </row>
    <row r="23" spans="1:19" ht="15.9" customHeight="1" thickBot="1" x14ac:dyDescent="0.35">
      <c r="A23" s="3"/>
      <c r="B23" s="54"/>
      <c r="C23" s="122">
        <v>33</v>
      </c>
      <c r="D23" s="123" t="s">
        <v>76</v>
      </c>
      <c r="E23" s="78">
        <f>8/9</f>
        <v>0.88888888888888884</v>
      </c>
      <c r="F23" s="79" t="s">
        <v>35</v>
      </c>
      <c r="G23" s="85" t="s">
        <v>22</v>
      </c>
      <c r="H23" s="81"/>
      <c r="I23" s="82"/>
      <c r="J23" s="86"/>
      <c r="K23" s="101"/>
      <c r="L23"/>
    </row>
    <row r="24" spans="1:19" ht="15.9" customHeight="1" thickBot="1" x14ac:dyDescent="0.35">
      <c r="A24" s="3"/>
      <c r="B24" s="54"/>
      <c r="C24" s="76">
        <v>38</v>
      </c>
      <c r="D24" s="77" t="s">
        <v>68</v>
      </c>
      <c r="E24" s="78">
        <f>9/9</f>
        <v>1</v>
      </c>
      <c r="F24" s="79"/>
      <c r="G24" s="85" t="s">
        <v>22</v>
      </c>
      <c r="H24" s="81"/>
      <c r="I24" s="82"/>
      <c r="J24" s="86"/>
      <c r="K24" s="101"/>
      <c r="L24"/>
    </row>
    <row r="25" spans="1:19" ht="15.9" customHeight="1" thickBot="1" x14ac:dyDescent="0.35">
      <c r="A25" s="10"/>
      <c r="B25" s="88"/>
      <c r="C25" s="89"/>
      <c r="D25" s="90"/>
      <c r="E25" s="78"/>
      <c r="F25" s="12"/>
      <c r="G25" s="55"/>
      <c r="H25" s="92"/>
      <c r="I25" s="93"/>
      <c r="J25" s="94"/>
      <c r="K25" s="102"/>
      <c r="L25"/>
    </row>
    <row r="26" spans="1:19" ht="15.9" customHeight="1" thickBot="1" x14ac:dyDescent="0.35">
      <c r="A26" s="3"/>
      <c r="B26" s="54"/>
      <c r="C26" s="76">
        <v>66</v>
      </c>
      <c r="D26" s="103" t="s">
        <v>34</v>
      </c>
      <c r="E26" s="78">
        <f>12/12</f>
        <v>1</v>
      </c>
      <c r="F26" s="79"/>
      <c r="G26" s="85" t="s">
        <v>33</v>
      </c>
      <c r="H26" s="81"/>
      <c r="I26" s="82"/>
      <c r="J26" s="83"/>
      <c r="K26" s="84" t="s">
        <v>17</v>
      </c>
      <c r="L26"/>
    </row>
    <row r="27" spans="1:19" ht="15.9" customHeight="1" thickBot="1" x14ac:dyDescent="0.35">
      <c r="A27" s="3" t="s">
        <v>8</v>
      </c>
      <c r="B27" s="54"/>
      <c r="C27" s="122">
        <v>72</v>
      </c>
      <c r="D27" s="123" t="s">
        <v>75</v>
      </c>
      <c r="E27" s="78">
        <f>11/12</f>
        <v>0.91666666666666663</v>
      </c>
      <c r="F27" s="79" t="s">
        <v>32</v>
      </c>
      <c r="G27" s="85" t="s">
        <v>33</v>
      </c>
      <c r="H27" s="81"/>
      <c r="I27" s="82"/>
      <c r="J27" s="86"/>
      <c r="K27" s="101"/>
      <c r="L27"/>
    </row>
    <row r="28" spans="1:19" ht="15.9" customHeight="1" thickBot="1" x14ac:dyDescent="0.35">
      <c r="A28" s="3"/>
      <c r="B28" s="54"/>
      <c r="C28" s="114">
        <v>31</v>
      </c>
      <c r="D28" s="103" t="s">
        <v>25</v>
      </c>
      <c r="E28" s="78">
        <f>11/12</f>
        <v>0.91666666666666663</v>
      </c>
      <c r="F28" s="79" t="s">
        <v>46</v>
      </c>
      <c r="G28" s="85" t="s">
        <v>33</v>
      </c>
      <c r="H28" s="81"/>
      <c r="I28" s="82"/>
      <c r="J28" s="86"/>
      <c r="K28" s="101"/>
      <c r="L28"/>
      <c r="S28" s="16"/>
    </row>
    <row r="29" spans="1:19" ht="15.9" customHeight="1" thickBot="1" x14ac:dyDescent="0.35">
      <c r="A29" s="3"/>
      <c r="B29" s="54"/>
      <c r="C29" s="76">
        <v>66</v>
      </c>
      <c r="D29" s="103" t="s">
        <v>34</v>
      </c>
      <c r="E29" s="78">
        <f>11/12</f>
        <v>0.91666666666666663</v>
      </c>
      <c r="F29" s="79" t="s">
        <v>47</v>
      </c>
      <c r="G29" s="85" t="s">
        <v>33</v>
      </c>
      <c r="H29" s="81"/>
      <c r="I29" s="82"/>
      <c r="J29" s="86"/>
      <c r="K29" s="101"/>
      <c r="L29"/>
    </row>
    <row r="30" spans="1:19" ht="15.9" customHeight="1" thickBot="1" x14ac:dyDescent="0.35">
      <c r="A30" s="3"/>
      <c r="B30" s="54"/>
      <c r="C30" s="122">
        <v>72</v>
      </c>
      <c r="D30" s="123" t="s">
        <v>75</v>
      </c>
      <c r="E30" s="78">
        <f>12/12</f>
        <v>1</v>
      </c>
      <c r="F30" s="79"/>
      <c r="G30" s="85" t="s">
        <v>33</v>
      </c>
      <c r="H30" s="81"/>
      <c r="I30" s="82" t="s">
        <v>40</v>
      </c>
      <c r="J30" s="86"/>
      <c r="K30" s="101"/>
      <c r="L30"/>
    </row>
    <row r="31" spans="1:19" ht="15.9" customHeight="1" x14ac:dyDescent="0.3">
      <c r="A31" s="3" t="s">
        <v>8</v>
      </c>
      <c r="B31" s="54"/>
      <c r="C31" s="122">
        <v>12</v>
      </c>
      <c r="D31" s="123" t="s">
        <v>94</v>
      </c>
      <c r="E31" s="78">
        <f>12/12</f>
        <v>1</v>
      </c>
      <c r="F31" s="79"/>
      <c r="G31" s="85" t="s">
        <v>33</v>
      </c>
      <c r="H31" s="81"/>
      <c r="I31" s="82" t="s">
        <v>40</v>
      </c>
      <c r="J31" s="86"/>
      <c r="K31" s="101"/>
      <c r="L31"/>
    </row>
    <row r="32" spans="1:19" ht="15.9" customHeight="1" thickBot="1" x14ac:dyDescent="0.35">
      <c r="A32" s="3"/>
      <c r="B32" s="105"/>
      <c r="C32" s="76"/>
      <c r="D32" s="77"/>
      <c r="E32" s="104"/>
      <c r="F32" s="108"/>
      <c r="G32" s="74"/>
      <c r="H32" s="109"/>
      <c r="I32" s="110"/>
      <c r="J32" s="111"/>
      <c r="K32" s="101"/>
      <c r="L32"/>
    </row>
    <row r="33" spans="1:12" ht="15.9" customHeight="1" x14ac:dyDescent="0.3">
      <c r="A33" s="112" t="s">
        <v>95</v>
      </c>
      <c r="B33" s="113"/>
      <c r="C33" s="114">
        <v>230</v>
      </c>
      <c r="D33" s="103" t="s">
        <v>60</v>
      </c>
      <c r="E33" s="104">
        <f>3/3</f>
        <v>1</v>
      </c>
      <c r="F33" s="115"/>
      <c r="G33" s="116" t="s">
        <v>52</v>
      </c>
      <c r="H33" s="117"/>
      <c r="I33" s="116"/>
      <c r="J33" s="148">
        <v>102</v>
      </c>
      <c r="K33" s="119"/>
      <c r="L33"/>
    </row>
    <row r="34" spans="1:12" ht="15.9" customHeight="1" x14ac:dyDescent="0.3">
      <c r="A34" s="120"/>
      <c r="B34" s="121"/>
      <c r="C34" s="122"/>
      <c r="D34" s="123"/>
      <c r="E34" s="104"/>
      <c r="F34" s="124"/>
      <c r="G34" s="80"/>
      <c r="H34" s="125"/>
      <c r="I34" s="80"/>
      <c r="J34" s="126"/>
      <c r="K34" s="127"/>
      <c r="L34"/>
    </row>
    <row r="35" spans="1:12" ht="15.9" customHeight="1" thickBot="1" x14ac:dyDescent="0.35">
      <c r="A35" s="120"/>
      <c r="B35" s="121"/>
      <c r="C35" s="122"/>
      <c r="D35" s="123"/>
      <c r="E35" s="104"/>
      <c r="F35" s="124"/>
      <c r="G35" s="80"/>
      <c r="H35" s="125"/>
      <c r="I35" s="80"/>
      <c r="J35" s="126"/>
      <c r="K35" s="127"/>
      <c r="L35"/>
    </row>
    <row r="36" spans="1:12" ht="15.9" customHeight="1" x14ac:dyDescent="0.3">
      <c r="A36" s="120"/>
      <c r="B36" s="121"/>
      <c r="C36" s="114"/>
      <c r="D36" s="103"/>
      <c r="E36" s="104"/>
      <c r="F36" s="124"/>
      <c r="G36" s="80"/>
      <c r="H36" s="125"/>
      <c r="I36" s="80"/>
      <c r="J36" s="126"/>
      <c r="K36" s="127"/>
      <c r="L36"/>
    </row>
    <row r="37" spans="1:12" ht="15.9" customHeight="1" x14ac:dyDescent="0.3">
      <c r="A37" s="120"/>
      <c r="B37" s="121"/>
      <c r="C37" s="122"/>
      <c r="D37" s="123"/>
      <c r="E37" s="104"/>
      <c r="F37" s="124"/>
      <c r="G37" s="80"/>
      <c r="H37" s="125"/>
      <c r="I37" s="80"/>
      <c r="J37" s="126"/>
      <c r="K37" s="127"/>
      <c r="L37"/>
    </row>
    <row r="38" spans="1:12" ht="15.9" customHeight="1" x14ac:dyDescent="0.3">
      <c r="A38" s="120"/>
      <c r="B38" s="121"/>
      <c r="C38" s="122"/>
      <c r="D38" s="123"/>
      <c r="E38" s="104"/>
      <c r="F38" s="124"/>
      <c r="G38" s="80"/>
      <c r="H38" s="125"/>
      <c r="I38" s="80"/>
      <c r="J38" s="126"/>
      <c r="K38" s="127"/>
      <c r="L38"/>
    </row>
    <row r="39" spans="1:12" ht="15.9" customHeight="1" thickBot="1" x14ac:dyDescent="0.35">
      <c r="A39" s="128"/>
      <c r="B39" s="129"/>
      <c r="C39" s="130"/>
      <c r="D39" s="131"/>
      <c r="E39" s="99"/>
      <c r="F39" s="132"/>
      <c r="G39" s="133"/>
      <c r="H39" s="134"/>
      <c r="I39" s="133"/>
      <c r="J39" s="135"/>
      <c r="K39" s="136"/>
      <c r="L39"/>
    </row>
    <row r="40" spans="1:12" ht="15.9" customHeight="1" x14ac:dyDescent="0.3">
      <c r="A40" s="3"/>
      <c r="B40" s="54"/>
      <c r="C40" s="76"/>
      <c r="D40" s="77"/>
      <c r="E40" s="78"/>
      <c r="F40" s="79"/>
      <c r="G40" s="85"/>
      <c r="H40" s="81"/>
      <c r="I40" s="85"/>
      <c r="J40" s="83"/>
      <c r="K40" s="98"/>
      <c r="L40"/>
    </row>
    <row r="41" spans="1:12" ht="15.9" customHeight="1" x14ac:dyDescent="0.3">
      <c r="A41" s="3"/>
      <c r="B41" s="54"/>
      <c r="C41" s="76"/>
      <c r="D41" s="77" t="s">
        <v>96</v>
      </c>
      <c r="E41" s="104"/>
      <c r="F41" s="79"/>
      <c r="G41" s="85"/>
      <c r="H41" s="81"/>
      <c r="I41" s="82"/>
      <c r="J41" s="86"/>
      <c r="K41" s="137"/>
      <c r="L41"/>
    </row>
    <row r="42" spans="1:12" ht="15.9" customHeight="1" x14ac:dyDescent="0.3">
      <c r="A42" s="3"/>
      <c r="B42" s="54"/>
      <c r="C42" s="76"/>
      <c r="D42" s="77" t="s">
        <v>97</v>
      </c>
      <c r="E42" s="104"/>
      <c r="F42" s="79"/>
      <c r="G42" s="85"/>
      <c r="H42" s="81"/>
      <c r="I42" s="82"/>
      <c r="J42" s="86"/>
      <c r="K42" s="137"/>
      <c r="L42"/>
    </row>
    <row r="43" spans="1:12" ht="15.9" customHeight="1" x14ac:dyDescent="0.3">
      <c r="A43" s="3"/>
      <c r="B43" s="54"/>
      <c r="C43" s="76"/>
      <c r="D43" s="123" t="s">
        <v>98</v>
      </c>
      <c r="E43" s="104"/>
      <c r="F43" s="79"/>
      <c r="G43" s="85"/>
      <c r="H43" s="81"/>
      <c r="I43" s="82"/>
      <c r="J43" s="86"/>
      <c r="K43" s="137"/>
      <c r="L43"/>
    </row>
    <row r="44" spans="1:12" ht="15.9" customHeight="1" x14ac:dyDescent="0.3">
      <c r="A44" s="3"/>
      <c r="B44" s="54"/>
      <c r="C44" s="76"/>
      <c r="D44" s="123"/>
      <c r="E44" s="104"/>
      <c r="F44" s="79"/>
      <c r="G44" s="85"/>
      <c r="H44" s="81"/>
      <c r="I44" s="82"/>
      <c r="J44" s="86"/>
      <c r="K44" s="137"/>
      <c r="L44"/>
    </row>
    <row r="45" spans="1:12" ht="15.9" customHeight="1" x14ac:dyDescent="0.3">
      <c r="A45" s="3"/>
      <c r="B45" s="54"/>
      <c r="C45" s="76"/>
      <c r="D45" s="138"/>
      <c r="E45" s="104"/>
      <c r="F45" s="108"/>
      <c r="G45" s="74"/>
      <c r="H45" s="109"/>
      <c r="I45" s="110"/>
      <c r="J45" s="111"/>
      <c r="K45" s="137"/>
      <c r="L45"/>
    </row>
    <row r="46" spans="1:12" ht="15.9" customHeight="1" thickBot="1" x14ac:dyDescent="0.35">
      <c r="A46" s="139"/>
      <c r="B46" s="140"/>
      <c r="C46" s="141"/>
      <c r="D46" s="131"/>
      <c r="E46" s="91"/>
      <c r="F46" s="142"/>
      <c r="G46" s="93"/>
      <c r="H46" s="134"/>
      <c r="I46" s="93"/>
      <c r="J46" s="94"/>
      <c r="K46" s="143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44"/>
      <c r="E48" s="145"/>
      <c r="F48" s="146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16" sqref="L16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59"/>
      <c r="B1" s="60"/>
      <c r="C1" s="60"/>
      <c r="D1" s="61" t="s">
        <v>99</v>
      </c>
      <c r="E1" s="62"/>
      <c r="G1" s="63"/>
      <c r="H1" s="64"/>
      <c r="I1" s="63"/>
      <c r="J1" s="60"/>
      <c r="K1" s="56"/>
      <c r="L1"/>
    </row>
    <row r="2" spans="1:14" s="2" customFormat="1" ht="23.25" customHeight="1" thickBot="1" x14ac:dyDescent="0.45">
      <c r="A2" s="65"/>
      <c r="B2" s="66"/>
      <c r="C2" s="66"/>
      <c r="D2" s="67"/>
      <c r="E2" s="68"/>
      <c r="F2" s="69"/>
      <c r="G2" s="69"/>
      <c r="H2" s="70"/>
      <c r="I2" s="69"/>
      <c r="J2" s="71"/>
      <c r="K2" s="57"/>
      <c r="L2"/>
    </row>
    <row r="3" spans="1:14" ht="14.4" x14ac:dyDescent="0.3">
      <c r="A3" s="3"/>
      <c r="B3" s="4" t="s">
        <v>1</v>
      </c>
      <c r="C3" s="5" t="s">
        <v>2</v>
      </c>
      <c r="D3" s="6">
        <v>38915</v>
      </c>
      <c r="E3" s="52" t="s">
        <v>3</v>
      </c>
      <c r="F3" s="53" t="s">
        <v>4</v>
      </c>
      <c r="G3" s="53" t="s">
        <v>5</v>
      </c>
      <c r="H3" s="72" t="s">
        <v>62</v>
      </c>
      <c r="I3" s="7" t="s">
        <v>4</v>
      </c>
      <c r="J3" s="8" t="s">
        <v>5</v>
      </c>
      <c r="K3" s="57"/>
      <c r="L3"/>
    </row>
    <row r="4" spans="1:14" ht="15" thickBot="1" x14ac:dyDescent="0.35">
      <c r="A4" s="10"/>
      <c r="B4" s="73"/>
      <c r="C4" s="73"/>
      <c r="D4" s="73"/>
      <c r="E4" s="54" t="s">
        <v>50</v>
      </c>
      <c r="F4" s="55" t="s">
        <v>6</v>
      </c>
      <c r="G4" s="74" t="s">
        <v>7</v>
      </c>
      <c r="H4" s="75" t="s">
        <v>63</v>
      </c>
      <c r="I4" s="13" t="s">
        <v>6</v>
      </c>
      <c r="J4" s="10" t="s">
        <v>7</v>
      </c>
      <c r="K4" s="58"/>
      <c r="L4"/>
    </row>
    <row r="5" spans="1:14" ht="15.9" customHeight="1" thickBot="1" x14ac:dyDescent="0.35">
      <c r="A5" s="3"/>
      <c r="B5" s="54"/>
      <c r="C5" s="76">
        <v>212</v>
      </c>
      <c r="D5" s="77" t="s">
        <v>20</v>
      </c>
      <c r="E5" s="78">
        <f>9/9</f>
        <v>1</v>
      </c>
      <c r="F5" s="79"/>
      <c r="G5" s="80" t="s">
        <v>22</v>
      </c>
      <c r="H5" s="81"/>
      <c r="I5" s="82" t="s">
        <v>100</v>
      </c>
      <c r="J5" s="83"/>
      <c r="K5" s="84"/>
      <c r="L5"/>
    </row>
    <row r="6" spans="1:14" ht="15.9" customHeight="1" thickBot="1" x14ac:dyDescent="0.35">
      <c r="A6" s="3"/>
      <c r="B6" s="54"/>
      <c r="C6" s="76">
        <v>30</v>
      </c>
      <c r="D6" s="77" t="s">
        <v>29</v>
      </c>
      <c r="E6" s="78">
        <f>8/9</f>
        <v>0.88888888888888884</v>
      </c>
      <c r="F6" s="79" t="s">
        <v>22</v>
      </c>
      <c r="G6" s="85" t="s">
        <v>22</v>
      </c>
      <c r="H6" s="81"/>
      <c r="I6" s="82" t="s">
        <v>44</v>
      </c>
      <c r="J6" s="86"/>
      <c r="K6" s="87"/>
      <c r="L6"/>
    </row>
    <row r="7" spans="1:14" ht="15.9" customHeight="1" thickBot="1" x14ac:dyDescent="0.35">
      <c r="A7" s="3"/>
      <c r="B7" s="54"/>
      <c r="C7" s="76">
        <v>48</v>
      </c>
      <c r="D7" s="77" t="s">
        <v>14</v>
      </c>
      <c r="E7" s="78">
        <f>9/9</f>
        <v>1</v>
      </c>
      <c r="F7" s="79"/>
      <c r="G7" s="85" t="s">
        <v>22</v>
      </c>
      <c r="H7" s="81"/>
      <c r="I7" s="82"/>
      <c r="J7" s="54"/>
      <c r="K7" s="87"/>
      <c r="L7"/>
    </row>
    <row r="8" spans="1:14" ht="15.9" customHeight="1" thickBot="1" x14ac:dyDescent="0.35">
      <c r="A8" s="3"/>
      <c r="B8" s="54"/>
      <c r="C8" s="76">
        <v>59</v>
      </c>
      <c r="D8" s="96" t="s">
        <v>16</v>
      </c>
      <c r="E8" s="78">
        <f>9/9</f>
        <v>1</v>
      </c>
      <c r="F8" s="79"/>
      <c r="G8" s="85" t="s">
        <v>22</v>
      </c>
      <c r="H8" s="81"/>
      <c r="I8" s="82"/>
      <c r="J8" s="86"/>
      <c r="K8" s="87"/>
      <c r="L8"/>
      <c r="N8" s="14"/>
    </row>
    <row r="9" spans="1:14" ht="15.9" customHeight="1" thickBot="1" x14ac:dyDescent="0.35">
      <c r="A9" s="3"/>
      <c r="B9" s="54"/>
      <c r="C9" s="76">
        <v>4</v>
      </c>
      <c r="D9" s="77" t="s">
        <v>9</v>
      </c>
      <c r="E9" s="78">
        <f>9/9</f>
        <v>1</v>
      </c>
      <c r="F9" s="79"/>
      <c r="G9" s="85" t="s">
        <v>22</v>
      </c>
      <c r="H9" s="81"/>
      <c r="I9" s="82"/>
      <c r="J9" s="86"/>
      <c r="K9" s="87"/>
      <c r="L9"/>
      <c r="N9" s="14"/>
    </row>
    <row r="10" spans="1:14" ht="15.9" customHeight="1" thickBot="1" x14ac:dyDescent="0.35">
      <c r="A10" s="3"/>
      <c r="B10" s="54"/>
      <c r="C10" s="76">
        <v>61</v>
      </c>
      <c r="D10" s="77" t="s">
        <v>15</v>
      </c>
      <c r="E10" s="78">
        <f>9/9</f>
        <v>1</v>
      </c>
      <c r="F10" s="79"/>
      <c r="G10" s="85" t="s">
        <v>22</v>
      </c>
      <c r="H10" s="81"/>
      <c r="I10" s="82"/>
      <c r="J10" s="86">
        <v>102</v>
      </c>
      <c r="K10" s="87"/>
      <c r="L10"/>
    </row>
    <row r="11" spans="1:14" ht="15.9" customHeight="1" thickBot="1" x14ac:dyDescent="0.35">
      <c r="A11" s="10"/>
      <c r="B11" s="88"/>
      <c r="C11" s="89"/>
      <c r="D11" s="90"/>
      <c r="E11" s="78"/>
      <c r="F11" s="12"/>
      <c r="G11" s="55"/>
      <c r="H11" s="92"/>
      <c r="I11" s="93"/>
      <c r="J11" s="94"/>
      <c r="K11" s="95"/>
      <c r="L11"/>
    </row>
    <row r="12" spans="1:14" ht="15.9" customHeight="1" thickBot="1" x14ac:dyDescent="0.35">
      <c r="A12" s="3"/>
      <c r="B12" s="54"/>
      <c r="C12" s="76">
        <v>53</v>
      </c>
      <c r="D12" s="77" t="s">
        <v>18</v>
      </c>
      <c r="E12" s="78">
        <f>13/15</f>
        <v>0.8666666666666667</v>
      </c>
      <c r="F12" s="79" t="s">
        <v>101</v>
      </c>
      <c r="G12" s="85" t="s">
        <v>28</v>
      </c>
      <c r="H12" s="81"/>
      <c r="I12" s="82" t="s">
        <v>102</v>
      </c>
      <c r="J12" s="83"/>
      <c r="K12" s="84"/>
      <c r="L12"/>
      <c r="M12" s="15"/>
      <c r="N12" s="11"/>
    </row>
    <row r="13" spans="1:14" ht="15.9" customHeight="1" thickBot="1" x14ac:dyDescent="0.35">
      <c r="A13" s="3"/>
      <c r="B13" s="54"/>
      <c r="C13" s="76">
        <v>57</v>
      </c>
      <c r="D13" s="77" t="s">
        <v>73</v>
      </c>
      <c r="E13" s="78">
        <f>15/15</f>
        <v>1</v>
      </c>
      <c r="F13" s="79"/>
      <c r="G13" s="85" t="s">
        <v>28</v>
      </c>
      <c r="H13" s="81"/>
      <c r="I13" s="82"/>
      <c r="J13" s="86"/>
      <c r="K13" s="98"/>
      <c r="L13"/>
    </row>
    <row r="14" spans="1:14" ht="15.9" customHeight="1" thickBot="1" x14ac:dyDescent="0.35">
      <c r="A14" s="3"/>
      <c r="B14" s="54"/>
      <c r="C14" s="76">
        <v>217</v>
      </c>
      <c r="D14" s="77" t="s">
        <v>36</v>
      </c>
      <c r="E14" s="78">
        <f>15/15</f>
        <v>1</v>
      </c>
      <c r="F14" s="79"/>
      <c r="G14" s="85" t="s">
        <v>28</v>
      </c>
      <c r="H14" s="81"/>
      <c r="I14" s="82"/>
      <c r="J14" s="86">
        <v>102</v>
      </c>
      <c r="K14" s="98"/>
      <c r="L14"/>
    </row>
    <row r="15" spans="1:14" ht="15.9" customHeight="1" thickBot="1" x14ac:dyDescent="0.35">
      <c r="A15" s="3"/>
      <c r="B15" s="54"/>
      <c r="C15" s="76">
        <v>225</v>
      </c>
      <c r="D15" s="77" t="s">
        <v>31</v>
      </c>
      <c r="E15" s="78">
        <f>15/15</f>
        <v>1</v>
      </c>
      <c r="F15" s="79"/>
      <c r="G15" s="85" t="s">
        <v>28</v>
      </c>
      <c r="H15" s="81"/>
      <c r="I15" s="82"/>
      <c r="J15" s="86"/>
      <c r="K15" s="98"/>
      <c r="L15"/>
    </row>
    <row r="16" spans="1:14" ht="15.9" customHeight="1" thickBot="1" x14ac:dyDescent="0.35">
      <c r="A16" s="3"/>
      <c r="B16" s="54"/>
      <c r="C16" s="76">
        <v>224</v>
      </c>
      <c r="D16" s="77" t="s">
        <v>19</v>
      </c>
      <c r="E16" s="78">
        <f>15/15</f>
        <v>1</v>
      </c>
      <c r="F16" s="79"/>
      <c r="G16" s="85" t="s">
        <v>28</v>
      </c>
      <c r="H16" s="81"/>
      <c r="I16" s="82"/>
      <c r="J16" s="86"/>
      <c r="K16" s="98"/>
      <c r="L16"/>
    </row>
    <row r="17" spans="1:19" ht="15.9" customHeight="1" thickBot="1" x14ac:dyDescent="0.35">
      <c r="A17" s="3"/>
      <c r="B17" s="54"/>
      <c r="C17" s="76">
        <v>232</v>
      </c>
      <c r="D17" s="77" t="s">
        <v>30</v>
      </c>
      <c r="E17" s="78">
        <f>14/15</f>
        <v>0.93333333333333335</v>
      </c>
      <c r="F17" s="79" t="s">
        <v>47</v>
      </c>
      <c r="G17" s="85" t="s">
        <v>28</v>
      </c>
      <c r="H17" s="81"/>
      <c r="I17" s="82" t="s">
        <v>103</v>
      </c>
      <c r="J17" s="86"/>
      <c r="K17" s="98"/>
      <c r="L17"/>
    </row>
    <row r="18" spans="1:19" ht="15.9" customHeight="1" thickBot="1" x14ac:dyDescent="0.35">
      <c r="A18" s="10"/>
      <c r="B18" s="88"/>
      <c r="C18" s="89"/>
      <c r="D18" s="90"/>
      <c r="E18" s="78"/>
      <c r="F18" s="12"/>
      <c r="G18" s="55"/>
      <c r="H18" s="92"/>
      <c r="I18" s="93"/>
      <c r="J18" s="94"/>
      <c r="K18" s="100"/>
      <c r="L18"/>
    </row>
    <row r="19" spans="1:19" ht="15.9" customHeight="1" thickBot="1" x14ac:dyDescent="0.35">
      <c r="A19" s="3"/>
      <c r="B19" s="54"/>
      <c r="C19" s="76">
        <v>17</v>
      </c>
      <c r="D19" s="77" t="s">
        <v>24</v>
      </c>
      <c r="E19" s="78">
        <f>10/12</f>
        <v>0.83333333333333337</v>
      </c>
      <c r="F19" s="79" t="s">
        <v>104</v>
      </c>
      <c r="G19" s="85" t="s">
        <v>33</v>
      </c>
      <c r="H19" s="81"/>
      <c r="I19" s="82"/>
      <c r="J19" s="83"/>
      <c r="K19" s="84"/>
      <c r="L19"/>
    </row>
    <row r="20" spans="1:19" ht="15.9" customHeight="1" thickBot="1" x14ac:dyDescent="0.35">
      <c r="A20" s="3"/>
      <c r="B20" s="54"/>
      <c r="C20" s="76">
        <v>9</v>
      </c>
      <c r="D20" s="77" t="s">
        <v>23</v>
      </c>
      <c r="E20" s="78">
        <f>10/12</f>
        <v>0.83333333333333337</v>
      </c>
      <c r="F20" s="79" t="s">
        <v>104</v>
      </c>
      <c r="G20" s="85" t="s">
        <v>33</v>
      </c>
      <c r="H20" s="81"/>
      <c r="I20" s="82"/>
      <c r="J20" s="86"/>
      <c r="K20" s="101"/>
      <c r="L20"/>
    </row>
    <row r="21" spans="1:19" ht="15.9" customHeight="1" thickBot="1" x14ac:dyDescent="0.35">
      <c r="A21" s="3"/>
      <c r="B21" s="54"/>
      <c r="C21" s="114">
        <v>241</v>
      </c>
      <c r="D21" s="103" t="s">
        <v>13</v>
      </c>
      <c r="E21" s="78">
        <f>11/12</f>
        <v>0.91666666666666663</v>
      </c>
      <c r="F21" s="79" t="s">
        <v>33</v>
      </c>
      <c r="G21" s="85" t="s">
        <v>33</v>
      </c>
      <c r="H21" s="81"/>
      <c r="I21" s="82"/>
      <c r="J21" s="86"/>
      <c r="K21" s="101"/>
      <c r="L21"/>
    </row>
    <row r="22" spans="1:19" ht="15.9" customHeight="1" thickBot="1" x14ac:dyDescent="0.35">
      <c r="A22" s="3"/>
      <c r="B22" s="54"/>
      <c r="C22" s="122">
        <v>72</v>
      </c>
      <c r="D22" s="123" t="s">
        <v>75</v>
      </c>
      <c r="E22" s="78">
        <f>12/12</f>
        <v>1</v>
      </c>
      <c r="F22" s="79"/>
      <c r="G22" s="85" t="s">
        <v>33</v>
      </c>
      <c r="H22" s="81"/>
      <c r="I22" s="82" t="s">
        <v>37</v>
      </c>
      <c r="J22" s="86"/>
      <c r="K22" s="101"/>
      <c r="L22"/>
    </row>
    <row r="23" spans="1:19" ht="15.9" customHeight="1" thickBot="1" x14ac:dyDescent="0.35">
      <c r="A23" s="3"/>
      <c r="B23" s="54"/>
      <c r="C23" s="76">
        <v>38</v>
      </c>
      <c r="D23" s="77" t="s">
        <v>68</v>
      </c>
      <c r="E23" s="78">
        <f>11/12</f>
        <v>0.91666666666666663</v>
      </c>
      <c r="F23" s="79" t="s">
        <v>39</v>
      </c>
      <c r="G23" s="85" t="s">
        <v>33</v>
      </c>
      <c r="H23" s="81"/>
      <c r="I23" s="82"/>
      <c r="J23" s="86"/>
      <c r="K23" s="101"/>
      <c r="L23"/>
    </row>
    <row r="24" spans="1:19" ht="15.9" customHeight="1" thickBot="1" x14ac:dyDescent="0.35">
      <c r="A24" s="3"/>
      <c r="B24" s="54"/>
      <c r="C24" s="122">
        <v>12</v>
      </c>
      <c r="D24" s="123" t="s">
        <v>94</v>
      </c>
      <c r="E24" s="78">
        <f>11/12</f>
        <v>0.91666666666666663</v>
      </c>
      <c r="F24" s="79" t="s">
        <v>39</v>
      </c>
      <c r="G24" s="85" t="s">
        <v>33</v>
      </c>
      <c r="H24" s="81"/>
      <c r="I24" s="82" t="s">
        <v>82</v>
      </c>
      <c r="J24" s="86"/>
      <c r="K24" s="101"/>
      <c r="L24"/>
    </row>
    <row r="25" spans="1:19" ht="15.9" customHeight="1" thickBot="1" x14ac:dyDescent="0.35">
      <c r="A25" s="10"/>
      <c r="B25" s="88"/>
      <c r="C25" s="89"/>
      <c r="D25" s="90"/>
      <c r="E25" s="78"/>
      <c r="F25" s="12"/>
      <c r="G25" s="55"/>
      <c r="H25" s="92"/>
      <c r="I25" s="93"/>
      <c r="J25" s="94"/>
      <c r="K25" s="102"/>
      <c r="L25"/>
    </row>
    <row r="26" spans="1:19" ht="15.9" customHeight="1" thickBot="1" x14ac:dyDescent="0.35">
      <c r="A26" s="3"/>
      <c r="B26" s="54"/>
      <c r="C26" s="76">
        <v>66</v>
      </c>
      <c r="D26" s="103" t="s">
        <v>34</v>
      </c>
      <c r="E26" s="78">
        <f>9/9</f>
        <v>1</v>
      </c>
      <c r="F26" s="79"/>
      <c r="G26" s="85" t="s">
        <v>22</v>
      </c>
      <c r="H26" s="81"/>
      <c r="I26" s="82"/>
      <c r="J26" s="83"/>
      <c r="K26" s="84"/>
      <c r="L26"/>
    </row>
    <row r="27" spans="1:19" ht="15.9" customHeight="1" thickBot="1" x14ac:dyDescent="0.35">
      <c r="A27" s="3"/>
      <c r="B27" s="54"/>
      <c r="C27" s="114">
        <v>31</v>
      </c>
      <c r="D27" s="103" t="s">
        <v>25</v>
      </c>
      <c r="E27" s="78">
        <f>9/9</f>
        <v>1</v>
      </c>
      <c r="F27" s="79"/>
      <c r="G27" s="85" t="s">
        <v>22</v>
      </c>
      <c r="H27" s="81"/>
      <c r="I27" s="82"/>
      <c r="J27" s="86"/>
      <c r="K27" s="101"/>
      <c r="L27"/>
    </row>
    <row r="28" spans="1:19" ht="15.9" customHeight="1" thickBot="1" x14ac:dyDescent="0.35">
      <c r="A28" s="3"/>
      <c r="B28" s="54"/>
      <c r="C28" s="76">
        <v>23</v>
      </c>
      <c r="D28" s="77" t="s">
        <v>70</v>
      </c>
      <c r="E28" s="78">
        <f>9/9</f>
        <v>1</v>
      </c>
      <c r="F28" s="79"/>
      <c r="G28" s="85" t="s">
        <v>22</v>
      </c>
      <c r="H28" s="81"/>
      <c r="I28" s="82"/>
      <c r="J28" s="86"/>
      <c r="K28" s="101"/>
      <c r="L28"/>
      <c r="S28" s="16"/>
    </row>
    <row r="29" spans="1:19" ht="15.9" customHeight="1" thickBot="1" x14ac:dyDescent="0.35">
      <c r="A29" s="3"/>
      <c r="B29" s="54"/>
      <c r="C29" s="76">
        <v>24</v>
      </c>
      <c r="D29" s="77" t="s">
        <v>71</v>
      </c>
      <c r="E29" s="78">
        <f>4/9</f>
        <v>0.44444444444444442</v>
      </c>
      <c r="F29" s="79" t="s">
        <v>105</v>
      </c>
      <c r="G29" s="85" t="s">
        <v>22</v>
      </c>
      <c r="H29" s="81"/>
      <c r="I29" s="82" t="s">
        <v>42</v>
      </c>
      <c r="J29" s="86"/>
      <c r="K29" s="101"/>
      <c r="L29"/>
    </row>
    <row r="30" spans="1:19" ht="15.9" customHeight="1" thickBot="1" x14ac:dyDescent="0.35">
      <c r="A30" s="3"/>
      <c r="B30" s="54"/>
      <c r="C30" s="122">
        <v>101</v>
      </c>
      <c r="D30" s="123" t="s">
        <v>38</v>
      </c>
      <c r="E30" s="78">
        <f>9/9</f>
        <v>1</v>
      </c>
      <c r="F30" s="79"/>
      <c r="G30" s="85" t="s">
        <v>22</v>
      </c>
      <c r="H30" s="81"/>
      <c r="I30" s="82"/>
      <c r="J30" s="86"/>
      <c r="K30" s="101"/>
      <c r="L30"/>
    </row>
    <row r="31" spans="1:19" ht="15.9" customHeight="1" x14ac:dyDescent="0.3">
      <c r="A31" s="3"/>
      <c r="B31" s="54"/>
      <c r="C31" s="122">
        <v>226</v>
      </c>
      <c r="D31" s="123" t="s">
        <v>21</v>
      </c>
      <c r="E31" s="78">
        <f>9/9</f>
        <v>1</v>
      </c>
      <c r="F31" s="79"/>
      <c r="G31" s="85" t="s">
        <v>22</v>
      </c>
      <c r="H31" s="81"/>
      <c r="I31" s="82"/>
      <c r="J31" s="86"/>
      <c r="K31" s="101"/>
      <c r="L31"/>
    </row>
    <row r="32" spans="1:19" ht="15.9" customHeight="1" thickBot="1" x14ac:dyDescent="0.35">
      <c r="A32" s="3"/>
      <c r="B32" s="105"/>
      <c r="C32" s="76"/>
      <c r="D32" s="77"/>
      <c r="E32" s="104"/>
      <c r="F32" s="108"/>
      <c r="G32" s="74"/>
      <c r="H32" s="109"/>
      <c r="I32" s="110"/>
      <c r="J32" s="111"/>
      <c r="K32" s="101"/>
      <c r="L32"/>
    </row>
    <row r="33" spans="1:12" ht="15.9" customHeight="1" x14ac:dyDescent="0.3">
      <c r="A33" s="112"/>
      <c r="B33" s="113"/>
      <c r="C33" s="76"/>
      <c r="D33" s="77" t="s">
        <v>106</v>
      </c>
      <c r="E33" s="104"/>
      <c r="F33" s="115"/>
      <c r="G33" s="116"/>
      <c r="H33" s="117"/>
      <c r="I33" s="116" t="s">
        <v>83</v>
      </c>
      <c r="J33" s="118"/>
      <c r="K33" s="119"/>
      <c r="L33"/>
    </row>
    <row r="34" spans="1:12" ht="15.9" customHeight="1" thickBot="1" x14ac:dyDescent="0.35">
      <c r="A34" s="120"/>
      <c r="B34" s="121"/>
      <c r="C34" s="76"/>
      <c r="D34" s="77"/>
      <c r="E34" s="104"/>
      <c r="F34" s="124"/>
      <c r="G34" s="80"/>
      <c r="H34" s="125"/>
      <c r="I34" s="80"/>
      <c r="J34" s="126"/>
      <c r="K34" s="127"/>
      <c r="L34"/>
    </row>
    <row r="35" spans="1:12" ht="15.9" customHeight="1" thickBot="1" x14ac:dyDescent="0.35">
      <c r="A35" s="120"/>
      <c r="B35" s="121"/>
      <c r="C35" s="114"/>
      <c r="D35" s="103"/>
      <c r="E35" s="104"/>
      <c r="F35" s="124"/>
      <c r="G35" s="80"/>
      <c r="H35" s="125"/>
      <c r="I35" s="80"/>
      <c r="J35" s="126"/>
      <c r="K35" s="127"/>
      <c r="L35"/>
    </row>
    <row r="36" spans="1:12" ht="15.9" customHeight="1" x14ac:dyDescent="0.3">
      <c r="A36" s="120"/>
      <c r="B36" s="121"/>
      <c r="C36" s="114"/>
      <c r="D36" s="103"/>
      <c r="E36" s="104"/>
      <c r="F36" s="124"/>
      <c r="G36" s="80"/>
      <c r="H36" s="125"/>
      <c r="I36" s="80"/>
      <c r="J36" s="126"/>
      <c r="K36" s="127"/>
      <c r="L36"/>
    </row>
    <row r="37" spans="1:12" ht="15.9" customHeight="1" x14ac:dyDescent="0.3">
      <c r="A37" s="120"/>
      <c r="B37" s="121"/>
      <c r="C37" s="76"/>
      <c r="D37" s="77"/>
      <c r="E37" s="104"/>
      <c r="F37" s="124"/>
      <c r="G37" s="80"/>
      <c r="H37" s="125"/>
      <c r="I37" s="80"/>
      <c r="J37" s="126"/>
      <c r="K37" s="127"/>
      <c r="L37"/>
    </row>
    <row r="38" spans="1:12" ht="15.9" customHeight="1" x14ac:dyDescent="0.3">
      <c r="A38" s="120"/>
      <c r="B38" s="121"/>
      <c r="C38" s="122"/>
      <c r="D38" s="123"/>
      <c r="E38" s="104"/>
      <c r="F38" s="124"/>
      <c r="G38" s="80"/>
      <c r="H38" s="125"/>
      <c r="I38" s="80"/>
      <c r="J38" s="126"/>
      <c r="K38" s="127"/>
      <c r="L38"/>
    </row>
    <row r="39" spans="1:12" ht="15.9" customHeight="1" thickBot="1" x14ac:dyDescent="0.35">
      <c r="A39" s="128"/>
      <c r="B39" s="129"/>
      <c r="C39" s="130"/>
      <c r="D39" s="131"/>
      <c r="E39" s="99"/>
      <c r="F39" s="132"/>
      <c r="G39" s="133"/>
      <c r="H39" s="134"/>
      <c r="I39" s="133"/>
      <c r="J39" s="135"/>
      <c r="K39" s="136"/>
      <c r="L39"/>
    </row>
    <row r="40" spans="1:12" ht="15.9" customHeight="1" x14ac:dyDescent="0.3">
      <c r="A40" s="3"/>
      <c r="B40" s="54"/>
      <c r="C40" s="114">
        <v>230</v>
      </c>
      <c r="D40" s="103" t="s">
        <v>60</v>
      </c>
      <c r="E40" s="78">
        <f>3/3</f>
        <v>1</v>
      </c>
      <c r="F40" s="79"/>
      <c r="G40" s="85" t="s">
        <v>52</v>
      </c>
      <c r="H40" s="81"/>
      <c r="I40" s="85"/>
      <c r="J40" s="83"/>
      <c r="K40" s="98"/>
      <c r="L40"/>
    </row>
    <row r="41" spans="1:12" ht="15.9" customHeight="1" x14ac:dyDescent="0.3">
      <c r="A41" s="3"/>
      <c r="B41" s="54"/>
      <c r="C41" s="76"/>
      <c r="D41" s="149" t="s">
        <v>107</v>
      </c>
      <c r="E41" s="104"/>
      <c r="F41" s="79"/>
      <c r="G41" s="85"/>
      <c r="H41" s="81"/>
      <c r="I41" s="82"/>
      <c r="J41" s="86"/>
      <c r="K41" s="137"/>
      <c r="L41"/>
    </row>
    <row r="42" spans="1:12" ht="15.9" customHeight="1" x14ac:dyDescent="0.3">
      <c r="A42" s="3"/>
      <c r="B42" s="54"/>
      <c r="C42" s="76"/>
      <c r="D42" s="150" t="s">
        <v>21</v>
      </c>
      <c r="E42" s="104"/>
      <c r="F42" s="79"/>
      <c r="G42" s="85"/>
      <c r="H42" s="81"/>
      <c r="I42" s="82"/>
      <c r="J42" s="86"/>
      <c r="K42" s="137"/>
      <c r="L42"/>
    </row>
    <row r="43" spans="1:12" ht="15.9" customHeight="1" x14ac:dyDescent="0.3">
      <c r="A43" s="3"/>
      <c r="B43" s="54"/>
      <c r="C43" s="76"/>
      <c r="D43" s="150" t="s">
        <v>108</v>
      </c>
      <c r="E43" s="104"/>
      <c r="F43" s="79"/>
      <c r="G43" s="85"/>
      <c r="H43" s="81"/>
      <c r="I43" s="82"/>
      <c r="J43" s="86"/>
      <c r="K43" s="137"/>
      <c r="L43"/>
    </row>
    <row r="44" spans="1:12" ht="15.9" customHeight="1" x14ac:dyDescent="0.3">
      <c r="A44" s="3"/>
      <c r="B44" s="54"/>
      <c r="C44" s="76"/>
      <c r="D44" s="150" t="s">
        <v>109</v>
      </c>
      <c r="E44" s="104"/>
      <c r="F44" s="79"/>
      <c r="G44" s="85"/>
      <c r="H44" s="81"/>
      <c r="I44" s="82"/>
      <c r="J44" s="86"/>
      <c r="K44" s="137"/>
      <c r="L44"/>
    </row>
    <row r="45" spans="1:12" ht="15.9" customHeight="1" x14ac:dyDescent="0.3">
      <c r="A45" s="3"/>
      <c r="B45" s="54"/>
      <c r="C45" s="76"/>
      <c r="D45" s="150" t="s">
        <v>110</v>
      </c>
      <c r="E45" s="104"/>
      <c r="F45" s="108"/>
      <c r="G45" s="74"/>
      <c r="H45" s="109"/>
      <c r="I45" s="110"/>
      <c r="J45" s="111"/>
      <c r="K45" s="137"/>
      <c r="L45"/>
    </row>
    <row r="46" spans="1:12" ht="15.9" customHeight="1" thickBot="1" x14ac:dyDescent="0.35">
      <c r="A46" s="139"/>
      <c r="B46" s="140"/>
      <c r="C46" s="141"/>
      <c r="D46" s="131"/>
      <c r="E46" s="91"/>
      <c r="F46" s="142"/>
      <c r="G46" s="93"/>
      <c r="H46" s="134"/>
      <c r="I46" s="93"/>
      <c r="J46" s="94"/>
      <c r="K46" s="143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44"/>
      <c r="E48" s="145"/>
      <c r="F48" s="146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40:K46"/>
    <mergeCell ref="K1:K4"/>
    <mergeCell ref="K5:K11"/>
    <mergeCell ref="K12:K18"/>
    <mergeCell ref="K19:K25"/>
    <mergeCell ref="K26:K32"/>
    <mergeCell ref="K33:K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20" sqref="C20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8" customWidth="1"/>
    <col min="6" max="6" width="9.33203125" style="18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19" t="s">
        <v>48</v>
      </c>
      <c r="D1" s="20"/>
    </row>
    <row r="2" spans="1:11" s="2" customFormat="1" ht="28.2" x14ac:dyDescent="0.4">
      <c r="A2" s="21"/>
      <c r="B2" s="22"/>
      <c r="C2" s="23" t="s">
        <v>111</v>
      </c>
      <c r="D2" s="24"/>
      <c r="E2" s="25"/>
      <c r="F2" s="26"/>
    </row>
    <row r="3" spans="1:11" s="2" customFormat="1" ht="14.25" customHeight="1" thickBot="1" x14ac:dyDescent="0.45">
      <c r="A3" s="27"/>
      <c r="B3" s="28"/>
      <c r="C3" s="28"/>
      <c r="D3" s="29"/>
      <c r="E3" s="30"/>
      <c r="F3" s="31"/>
    </row>
    <row r="4" spans="1:11" ht="18" x14ac:dyDescent="0.35">
      <c r="A4" s="32"/>
      <c r="B4" s="33" t="s">
        <v>1</v>
      </c>
      <c r="C4" s="34">
        <v>38900</v>
      </c>
      <c r="D4" s="35" t="s">
        <v>49</v>
      </c>
      <c r="E4" s="36" t="s">
        <v>4</v>
      </c>
      <c r="F4" s="37" t="s">
        <v>5</v>
      </c>
      <c r="G4" s="38"/>
      <c r="H4"/>
      <c r="I4"/>
      <c r="J4"/>
      <c r="K4"/>
    </row>
    <row r="5" spans="1:11" ht="18.600000000000001" thickBot="1" x14ac:dyDescent="0.4">
      <c r="A5" s="39"/>
      <c r="B5" s="40"/>
      <c r="C5" s="40"/>
      <c r="D5" s="41" t="s">
        <v>50</v>
      </c>
      <c r="E5" s="42" t="s">
        <v>6</v>
      </c>
      <c r="F5" s="43" t="s">
        <v>7</v>
      </c>
      <c r="H5"/>
      <c r="I5"/>
      <c r="J5"/>
      <c r="K5"/>
    </row>
    <row r="6" spans="1:11" ht="15.9" customHeight="1" x14ac:dyDescent="0.35">
      <c r="A6" s="32" t="s">
        <v>51</v>
      </c>
      <c r="B6" s="44">
        <v>1</v>
      </c>
      <c r="C6" s="45" t="s">
        <v>20</v>
      </c>
      <c r="D6" s="46">
        <f>6/6</f>
        <v>1</v>
      </c>
      <c r="E6" s="47"/>
      <c r="F6" s="48" t="s">
        <v>11</v>
      </c>
      <c r="H6"/>
      <c r="I6"/>
      <c r="J6"/>
      <c r="K6"/>
    </row>
    <row r="7" spans="1:11" ht="15.9" customHeight="1" x14ac:dyDescent="0.35">
      <c r="A7" s="32" t="s">
        <v>53</v>
      </c>
      <c r="B7" s="44">
        <v>2</v>
      </c>
      <c r="C7" s="45" t="s">
        <v>29</v>
      </c>
      <c r="D7" s="46">
        <f>6/6</f>
        <v>1</v>
      </c>
      <c r="E7" s="47"/>
      <c r="F7" s="48" t="s">
        <v>11</v>
      </c>
      <c r="H7"/>
      <c r="I7"/>
      <c r="J7"/>
      <c r="K7"/>
    </row>
    <row r="8" spans="1:11" ht="15.9" customHeight="1" x14ac:dyDescent="0.35">
      <c r="A8" s="32" t="s">
        <v>54</v>
      </c>
      <c r="B8" s="44">
        <v>3</v>
      </c>
      <c r="C8" s="45" t="s">
        <v>14</v>
      </c>
      <c r="D8" s="46">
        <f>6/6</f>
        <v>1</v>
      </c>
      <c r="E8" s="47"/>
      <c r="F8" s="48" t="s">
        <v>11</v>
      </c>
      <c r="H8"/>
      <c r="I8"/>
      <c r="J8"/>
      <c r="K8"/>
    </row>
    <row r="9" spans="1:11" ht="15.9" customHeight="1" x14ac:dyDescent="0.35">
      <c r="A9" s="32" t="s">
        <v>55</v>
      </c>
      <c r="B9" s="44">
        <v>4</v>
      </c>
      <c r="C9" s="45" t="s">
        <v>27</v>
      </c>
      <c r="D9" s="46">
        <f>35/36</f>
        <v>0.97222222222222221</v>
      </c>
      <c r="E9" s="47" t="s">
        <v>112</v>
      </c>
      <c r="F9" s="48" t="s">
        <v>11</v>
      </c>
      <c r="H9"/>
      <c r="I9"/>
      <c r="J9"/>
      <c r="K9"/>
    </row>
    <row r="10" spans="1:11" ht="15.9" customHeight="1" x14ac:dyDescent="0.35">
      <c r="A10" s="32" t="s">
        <v>56</v>
      </c>
      <c r="B10" s="44">
        <v>5</v>
      </c>
      <c r="C10" s="45" t="s">
        <v>9</v>
      </c>
      <c r="D10" s="46">
        <f>6/6</f>
        <v>1</v>
      </c>
      <c r="E10" s="47"/>
      <c r="F10" s="48" t="s">
        <v>11</v>
      </c>
      <c r="H10"/>
      <c r="I10"/>
      <c r="J10"/>
      <c r="K10"/>
    </row>
    <row r="11" spans="1:11" ht="15.9" customHeight="1" x14ac:dyDescent="0.35">
      <c r="A11" s="32" t="s">
        <v>57</v>
      </c>
      <c r="B11" s="44">
        <v>6</v>
      </c>
      <c r="C11" s="45" t="s">
        <v>15</v>
      </c>
      <c r="D11" s="46">
        <f>6/6</f>
        <v>1</v>
      </c>
      <c r="E11" s="47"/>
      <c r="F11" s="48" t="s">
        <v>11</v>
      </c>
      <c r="H11"/>
      <c r="I11"/>
      <c r="J11"/>
      <c r="K11"/>
    </row>
    <row r="12" spans="1:11" ht="15.9" customHeight="1" thickBot="1" x14ac:dyDescent="0.4">
      <c r="A12" s="39" t="s">
        <v>58</v>
      </c>
      <c r="B12" s="49"/>
      <c r="C12" s="50"/>
      <c r="D12" s="51"/>
      <c r="E12" s="42"/>
      <c r="F12" s="43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L24" sqref="L24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8" customWidth="1"/>
    <col min="7" max="7" width="6.88671875" style="18" customWidth="1"/>
    <col min="8" max="8" width="7.88671875" style="18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59"/>
      <c r="B1" s="60"/>
      <c r="C1" s="60"/>
      <c r="D1" s="61" t="s">
        <v>113</v>
      </c>
      <c r="E1" s="62"/>
      <c r="G1" s="63"/>
      <c r="H1" s="64"/>
      <c r="I1" s="63"/>
      <c r="J1" s="60"/>
      <c r="K1" s="56"/>
      <c r="L1"/>
    </row>
    <row r="2" spans="1:14" s="2" customFormat="1" ht="23.25" customHeight="1" thickBot="1" x14ac:dyDescent="0.45">
      <c r="A2" s="65"/>
      <c r="B2" s="66"/>
      <c r="C2" s="66"/>
      <c r="D2" s="67"/>
      <c r="E2" s="68"/>
      <c r="F2" s="69"/>
      <c r="G2" s="69"/>
      <c r="H2" s="70"/>
      <c r="I2" s="69"/>
      <c r="J2" s="71"/>
      <c r="K2" s="57"/>
      <c r="L2"/>
    </row>
    <row r="3" spans="1:14" ht="14.4" x14ac:dyDescent="0.3">
      <c r="A3" s="3"/>
      <c r="B3" s="4" t="s">
        <v>1</v>
      </c>
      <c r="C3" s="5" t="s">
        <v>2</v>
      </c>
      <c r="D3" s="6">
        <v>38942</v>
      </c>
      <c r="E3" s="52" t="s">
        <v>3</v>
      </c>
      <c r="F3" s="53" t="s">
        <v>4</v>
      </c>
      <c r="G3" s="53" t="s">
        <v>5</v>
      </c>
      <c r="H3" s="72" t="s">
        <v>62</v>
      </c>
      <c r="I3" s="7" t="s">
        <v>4</v>
      </c>
      <c r="J3" s="8" t="s">
        <v>5</v>
      </c>
      <c r="K3" s="57"/>
      <c r="L3"/>
    </row>
    <row r="4" spans="1:14" ht="15" thickBot="1" x14ac:dyDescent="0.35">
      <c r="A4" s="10"/>
      <c r="B4" s="73"/>
      <c r="C4" s="73"/>
      <c r="D4" s="73"/>
      <c r="E4" s="54" t="s">
        <v>50</v>
      </c>
      <c r="F4" s="55" t="s">
        <v>6</v>
      </c>
      <c r="G4" s="74" t="s">
        <v>7</v>
      </c>
      <c r="H4" s="75" t="s">
        <v>63</v>
      </c>
      <c r="I4" s="13" t="s">
        <v>6</v>
      </c>
      <c r="J4" s="10" t="s">
        <v>7</v>
      </c>
      <c r="K4" s="58"/>
      <c r="L4"/>
    </row>
    <row r="5" spans="1:14" ht="15.9" customHeight="1" thickBot="1" x14ac:dyDescent="0.35">
      <c r="A5" s="3"/>
      <c r="B5" s="54"/>
      <c r="C5" s="76">
        <v>212</v>
      </c>
      <c r="D5" s="77" t="s">
        <v>20</v>
      </c>
      <c r="E5" s="78">
        <v>0.09</v>
      </c>
      <c r="F5" s="79"/>
      <c r="G5" s="80" t="s">
        <v>22</v>
      </c>
      <c r="H5" s="81"/>
      <c r="I5" s="82"/>
      <c r="J5" s="151">
        <v>102</v>
      </c>
      <c r="K5" s="84"/>
      <c r="L5"/>
    </row>
    <row r="6" spans="1:14" ht="15.9" customHeight="1" thickBot="1" x14ac:dyDescent="0.35">
      <c r="A6" s="3"/>
      <c r="B6" s="54"/>
      <c r="C6" s="76">
        <v>30</v>
      </c>
      <c r="D6" s="77" t="s">
        <v>29</v>
      </c>
      <c r="E6" s="78">
        <v>0.09</v>
      </c>
      <c r="F6" s="79" t="s">
        <v>22</v>
      </c>
      <c r="G6" s="85" t="s">
        <v>22</v>
      </c>
      <c r="H6" s="81"/>
      <c r="I6" s="82"/>
      <c r="J6" s="86">
        <v>19</v>
      </c>
      <c r="K6" s="87"/>
      <c r="L6"/>
    </row>
    <row r="7" spans="1:14" ht="15.9" customHeight="1" thickBot="1" x14ac:dyDescent="0.35">
      <c r="A7" s="3"/>
      <c r="B7" s="54"/>
      <c r="C7" s="76">
        <v>48</v>
      </c>
      <c r="D7" s="77" t="s">
        <v>14</v>
      </c>
      <c r="E7" s="78">
        <v>0.09</v>
      </c>
      <c r="F7" s="79"/>
      <c r="G7" s="85" t="s">
        <v>22</v>
      </c>
      <c r="H7" s="81"/>
      <c r="I7" s="82"/>
      <c r="J7" s="152">
        <v>102</v>
      </c>
      <c r="K7" s="87"/>
      <c r="L7"/>
    </row>
    <row r="8" spans="1:14" ht="15.9" customHeight="1" thickBot="1" x14ac:dyDescent="0.35">
      <c r="A8" s="3"/>
      <c r="B8" s="54"/>
      <c r="C8" s="76">
        <v>63</v>
      </c>
      <c r="D8" s="96" t="s">
        <v>27</v>
      </c>
      <c r="E8" s="78"/>
      <c r="F8" s="79"/>
      <c r="G8" s="85" t="s">
        <v>22</v>
      </c>
      <c r="H8" s="81"/>
      <c r="I8" s="82"/>
      <c r="J8" s="147">
        <v>24</v>
      </c>
      <c r="K8" s="87"/>
      <c r="L8"/>
      <c r="N8" s="14"/>
    </row>
    <row r="9" spans="1:14" ht="15.9" customHeight="1" thickBot="1" x14ac:dyDescent="0.35">
      <c r="A9" s="3"/>
      <c r="B9" s="54"/>
      <c r="C9" s="76">
        <v>4</v>
      </c>
      <c r="D9" s="77" t="s">
        <v>9</v>
      </c>
      <c r="E9" s="78"/>
      <c r="F9" s="79"/>
      <c r="G9" s="85" t="s">
        <v>22</v>
      </c>
      <c r="H9" s="81"/>
      <c r="I9" s="82"/>
      <c r="J9" s="86">
        <v>10</v>
      </c>
      <c r="K9" s="87"/>
      <c r="L9"/>
      <c r="N9" s="14"/>
    </row>
    <row r="10" spans="1:14" ht="15.9" customHeight="1" thickBot="1" x14ac:dyDescent="0.35">
      <c r="A10" s="3"/>
      <c r="B10" s="54"/>
      <c r="C10" s="76">
        <v>61</v>
      </c>
      <c r="D10" s="77" t="s">
        <v>15</v>
      </c>
      <c r="E10" s="78"/>
      <c r="F10" s="79"/>
      <c r="G10" s="85" t="s">
        <v>22</v>
      </c>
      <c r="H10" s="81"/>
      <c r="I10" s="82"/>
      <c r="J10" s="147">
        <v>102</v>
      </c>
      <c r="K10" s="87"/>
      <c r="L10"/>
    </row>
    <row r="11" spans="1:14" ht="15.9" customHeight="1" thickBot="1" x14ac:dyDescent="0.35">
      <c r="A11" s="10"/>
      <c r="B11" s="88"/>
      <c r="C11" s="89"/>
      <c r="D11" s="90"/>
      <c r="E11" s="78"/>
      <c r="F11" s="12"/>
      <c r="G11" s="55"/>
      <c r="H11" s="92"/>
      <c r="I11" s="93"/>
      <c r="J11" s="94"/>
      <c r="K11" s="95"/>
      <c r="L11"/>
    </row>
    <row r="12" spans="1:14" ht="15.9" customHeight="1" thickBot="1" x14ac:dyDescent="0.35">
      <c r="A12" s="3"/>
      <c r="B12" s="54"/>
      <c r="C12" s="76">
        <v>53</v>
      </c>
      <c r="D12" s="77" t="s">
        <v>18</v>
      </c>
      <c r="E12" s="78"/>
      <c r="F12" s="79"/>
      <c r="G12" s="85" t="s">
        <v>28</v>
      </c>
      <c r="H12" s="81"/>
      <c r="I12" s="82"/>
      <c r="J12" s="83"/>
      <c r="K12" s="84"/>
      <c r="L12"/>
      <c r="M12" s="15"/>
      <c r="N12" s="11"/>
    </row>
    <row r="13" spans="1:14" ht="15.9" customHeight="1" thickBot="1" x14ac:dyDescent="0.35">
      <c r="A13" s="3"/>
      <c r="B13" s="54"/>
      <c r="C13" s="76">
        <v>57</v>
      </c>
      <c r="D13" s="77" t="s">
        <v>73</v>
      </c>
      <c r="E13" s="78"/>
      <c r="F13" s="79" t="s">
        <v>26</v>
      </c>
      <c r="G13" s="85" t="s">
        <v>28</v>
      </c>
      <c r="H13" s="81"/>
      <c r="I13" s="82"/>
      <c r="J13" s="86"/>
      <c r="K13" s="98"/>
      <c r="L13"/>
    </row>
    <row r="14" spans="1:14" ht="15.9" customHeight="1" thickBot="1" x14ac:dyDescent="0.35">
      <c r="A14" s="3"/>
      <c r="B14" s="54"/>
      <c r="C14" s="76">
        <v>217</v>
      </c>
      <c r="D14" s="77" t="s">
        <v>36</v>
      </c>
      <c r="E14" s="78"/>
      <c r="F14" s="79" t="s">
        <v>28</v>
      </c>
      <c r="G14" s="85" t="s">
        <v>28</v>
      </c>
      <c r="H14" s="81"/>
      <c r="I14" s="82"/>
      <c r="J14" s="147">
        <v>102</v>
      </c>
      <c r="K14" s="98"/>
      <c r="L14"/>
    </row>
    <row r="15" spans="1:14" ht="15.9" customHeight="1" thickBot="1" x14ac:dyDescent="0.35">
      <c r="A15" s="3"/>
      <c r="B15" s="54"/>
      <c r="C15" s="76">
        <v>225</v>
      </c>
      <c r="D15" s="77" t="s">
        <v>31</v>
      </c>
      <c r="E15" s="78"/>
      <c r="F15" s="79" t="s">
        <v>28</v>
      </c>
      <c r="G15" s="85" t="s">
        <v>28</v>
      </c>
      <c r="H15" s="81"/>
      <c r="I15" s="82"/>
      <c r="J15" s="86"/>
      <c r="K15" s="98"/>
      <c r="L15"/>
    </row>
    <row r="16" spans="1:14" ht="15.9" customHeight="1" thickBot="1" x14ac:dyDescent="0.35">
      <c r="A16" s="3"/>
      <c r="B16" s="54"/>
      <c r="C16" s="76">
        <v>224</v>
      </c>
      <c r="D16" s="77" t="s">
        <v>19</v>
      </c>
      <c r="E16" s="78"/>
      <c r="F16" s="79"/>
      <c r="G16" s="85" t="s">
        <v>28</v>
      </c>
      <c r="H16" s="81"/>
      <c r="I16" s="82"/>
      <c r="J16" s="147">
        <v>102</v>
      </c>
      <c r="K16" s="98"/>
      <c r="L16"/>
    </row>
    <row r="17" spans="1:19" ht="15.9" customHeight="1" thickBot="1" x14ac:dyDescent="0.35">
      <c r="A17" s="3"/>
      <c r="B17" s="54"/>
      <c r="C17" s="76">
        <v>232</v>
      </c>
      <c r="D17" s="77" t="s">
        <v>30</v>
      </c>
      <c r="E17" s="78"/>
      <c r="F17" s="79"/>
      <c r="G17" s="85" t="s">
        <v>28</v>
      </c>
      <c r="H17" s="81"/>
      <c r="I17" s="82"/>
      <c r="J17" s="147">
        <v>102</v>
      </c>
      <c r="K17" s="98"/>
      <c r="L17"/>
    </row>
    <row r="18" spans="1:19" ht="15.9" customHeight="1" thickBot="1" x14ac:dyDescent="0.35">
      <c r="A18" s="10"/>
      <c r="B18" s="88"/>
      <c r="C18" s="89"/>
      <c r="D18" s="90"/>
      <c r="E18" s="78"/>
      <c r="F18" s="12"/>
      <c r="G18" s="55"/>
      <c r="H18" s="92"/>
      <c r="I18" s="93"/>
      <c r="J18" s="94"/>
      <c r="K18" s="100"/>
      <c r="L18"/>
    </row>
    <row r="19" spans="1:19" ht="15.9" customHeight="1" thickBot="1" x14ac:dyDescent="0.35">
      <c r="A19" s="3"/>
      <c r="B19" s="54"/>
      <c r="C19" s="76">
        <v>17</v>
      </c>
      <c r="D19" s="77" t="s">
        <v>24</v>
      </c>
      <c r="E19" s="78"/>
      <c r="F19" s="79"/>
      <c r="G19" s="85" t="s">
        <v>22</v>
      </c>
      <c r="H19" s="81"/>
      <c r="I19" s="82"/>
      <c r="J19" s="83"/>
      <c r="K19" s="84"/>
      <c r="L19"/>
    </row>
    <row r="20" spans="1:19" ht="15.9" customHeight="1" thickBot="1" x14ac:dyDescent="0.35">
      <c r="A20" s="3"/>
      <c r="B20" s="54"/>
      <c r="C20" s="76">
        <v>9</v>
      </c>
      <c r="D20" s="77" t="s">
        <v>23</v>
      </c>
      <c r="E20" s="78"/>
      <c r="F20" s="79" t="s">
        <v>114</v>
      </c>
      <c r="G20" s="85" t="s">
        <v>22</v>
      </c>
      <c r="H20" s="81"/>
      <c r="I20" s="82"/>
      <c r="J20" s="86"/>
      <c r="K20" s="101"/>
      <c r="L20"/>
    </row>
    <row r="21" spans="1:19" ht="15.9" customHeight="1" thickBot="1" x14ac:dyDescent="0.35">
      <c r="A21" s="3"/>
      <c r="B21" s="54"/>
      <c r="C21" s="114">
        <v>12</v>
      </c>
      <c r="D21" s="103" t="s">
        <v>74</v>
      </c>
      <c r="E21" s="78"/>
      <c r="F21" s="79" t="s">
        <v>35</v>
      </c>
      <c r="G21" s="85" t="s">
        <v>22</v>
      </c>
      <c r="H21" s="81"/>
      <c r="I21" s="82"/>
      <c r="J21" s="147">
        <v>102</v>
      </c>
      <c r="K21" s="101"/>
      <c r="L21"/>
    </row>
    <row r="22" spans="1:19" ht="15.9" customHeight="1" thickBot="1" x14ac:dyDescent="0.35">
      <c r="A22" s="3"/>
      <c r="B22" s="54"/>
      <c r="C22" s="76">
        <v>31</v>
      </c>
      <c r="D22" s="77" t="s">
        <v>25</v>
      </c>
      <c r="E22" s="78"/>
      <c r="F22" s="79" t="s">
        <v>47</v>
      </c>
      <c r="G22" s="85" t="s">
        <v>22</v>
      </c>
      <c r="H22" s="81"/>
      <c r="I22" s="82"/>
      <c r="J22" s="86"/>
      <c r="K22" s="101"/>
      <c r="L22"/>
    </row>
    <row r="23" spans="1:19" ht="15.9" customHeight="1" thickBot="1" x14ac:dyDescent="0.35">
      <c r="A23" s="3"/>
      <c r="B23" s="54"/>
      <c r="C23" s="122">
        <v>66</v>
      </c>
      <c r="D23" s="123" t="s">
        <v>34</v>
      </c>
      <c r="E23" s="78"/>
      <c r="F23" s="79"/>
      <c r="G23" s="85" t="s">
        <v>22</v>
      </c>
      <c r="H23" s="81"/>
      <c r="I23" s="82"/>
      <c r="J23" s="86"/>
      <c r="K23" s="101"/>
      <c r="L23"/>
    </row>
    <row r="24" spans="1:19" ht="15.9" customHeight="1" thickBot="1" x14ac:dyDescent="0.35">
      <c r="A24" s="3"/>
      <c r="B24" s="54"/>
      <c r="C24" s="122">
        <v>38</v>
      </c>
      <c r="D24" s="123" t="s">
        <v>68</v>
      </c>
      <c r="E24" s="78"/>
      <c r="F24" s="79"/>
      <c r="G24" s="85" t="s">
        <v>22</v>
      </c>
      <c r="H24" s="81"/>
      <c r="I24" s="82"/>
      <c r="J24" s="86"/>
      <c r="K24" s="101"/>
      <c r="L24"/>
    </row>
    <row r="25" spans="1:19" ht="15.9" customHeight="1" thickBot="1" x14ac:dyDescent="0.35">
      <c r="A25" s="10"/>
      <c r="B25" s="88"/>
      <c r="C25" s="89"/>
      <c r="D25" s="90"/>
      <c r="E25" s="78"/>
      <c r="F25" s="12"/>
      <c r="G25" s="55"/>
      <c r="H25" s="92"/>
      <c r="I25" s="93"/>
      <c r="J25" s="94"/>
      <c r="K25" s="102"/>
      <c r="L25"/>
    </row>
    <row r="26" spans="1:19" ht="15.9" customHeight="1" thickBot="1" x14ac:dyDescent="0.35">
      <c r="A26" s="3"/>
      <c r="B26" s="54"/>
      <c r="C26" s="153">
        <v>241</v>
      </c>
      <c r="D26" s="154" t="s">
        <v>13</v>
      </c>
      <c r="E26" s="155"/>
      <c r="F26" s="156"/>
      <c r="G26" s="157" t="s">
        <v>22</v>
      </c>
      <c r="H26" s="81"/>
      <c r="I26" s="82"/>
      <c r="J26" s="83"/>
      <c r="K26" s="84" t="s">
        <v>59</v>
      </c>
      <c r="L26"/>
    </row>
    <row r="27" spans="1:19" ht="15.9" customHeight="1" thickBot="1" x14ac:dyDescent="0.35">
      <c r="A27" s="3"/>
      <c r="B27" s="54"/>
      <c r="C27" s="158">
        <v>226</v>
      </c>
      <c r="D27" s="159" t="s">
        <v>21</v>
      </c>
      <c r="E27" s="155"/>
      <c r="F27" s="156"/>
      <c r="G27" s="157" t="s">
        <v>22</v>
      </c>
      <c r="H27" s="81"/>
      <c r="I27" s="82"/>
      <c r="J27" s="86"/>
      <c r="K27" s="101"/>
      <c r="L27"/>
    </row>
    <row r="28" spans="1:19" ht="15.9" customHeight="1" thickBot="1" x14ac:dyDescent="0.35">
      <c r="A28" s="3"/>
      <c r="B28" s="54"/>
      <c r="C28" s="160">
        <v>201</v>
      </c>
      <c r="D28" s="154" t="s">
        <v>67</v>
      </c>
      <c r="E28" s="155"/>
      <c r="F28" s="156"/>
      <c r="G28" s="157" t="s">
        <v>22</v>
      </c>
      <c r="H28" s="81"/>
      <c r="I28" s="82"/>
      <c r="J28" s="86"/>
      <c r="K28" s="101"/>
      <c r="L28"/>
      <c r="S28" s="16"/>
    </row>
    <row r="29" spans="1:19" ht="15.9" customHeight="1" thickBot="1" x14ac:dyDescent="0.35">
      <c r="A29" s="3"/>
      <c r="B29" s="54"/>
      <c r="C29" s="153">
        <v>72</v>
      </c>
      <c r="D29" s="154" t="s">
        <v>75</v>
      </c>
      <c r="E29" s="155"/>
      <c r="F29" s="156"/>
      <c r="G29" s="157" t="s">
        <v>22</v>
      </c>
      <c r="H29" s="81"/>
      <c r="I29" s="82"/>
      <c r="J29" s="86">
        <v>37</v>
      </c>
      <c r="K29" s="101"/>
      <c r="L29"/>
    </row>
    <row r="30" spans="1:19" ht="15.9" customHeight="1" thickBot="1" x14ac:dyDescent="0.35">
      <c r="A30" s="3"/>
      <c r="B30" s="54"/>
      <c r="C30" s="158">
        <v>59</v>
      </c>
      <c r="D30" s="159" t="s">
        <v>16</v>
      </c>
      <c r="E30" s="155"/>
      <c r="F30" s="156"/>
      <c r="G30" s="157" t="s">
        <v>22</v>
      </c>
      <c r="H30" s="81"/>
      <c r="I30" s="82"/>
      <c r="J30" s="86"/>
      <c r="K30" s="101"/>
      <c r="L30"/>
    </row>
    <row r="31" spans="1:19" ht="15.9" customHeight="1" x14ac:dyDescent="0.3">
      <c r="A31" s="3"/>
      <c r="B31" s="54"/>
      <c r="C31" s="158">
        <v>1</v>
      </c>
      <c r="D31" s="159" t="s">
        <v>65</v>
      </c>
      <c r="E31" s="155"/>
      <c r="F31" s="156"/>
      <c r="G31" s="157" t="s">
        <v>22</v>
      </c>
      <c r="H31" s="81"/>
      <c r="I31" s="82"/>
      <c r="J31" s="86"/>
      <c r="K31" s="101"/>
      <c r="L31"/>
    </row>
    <row r="32" spans="1:19" ht="15.9" customHeight="1" thickBot="1" x14ac:dyDescent="0.35">
      <c r="A32" s="3"/>
      <c r="B32" s="105"/>
      <c r="C32" s="76"/>
      <c r="D32" s="77"/>
      <c r="E32" s="104"/>
      <c r="F32" s="108"/>
      <c r="G32" s="74"/>
      <c r="H32" s="109"/>
      <c r="I32" s="110"/>
      <c r="J32" s="111"/>
      <c r="K32" s="101"/>
      <c r="L32"/>
    </row>
    <row r="33" spans="1:12" ht="15.9" customHeight="1" x14ac:dyDescent="0.3">
      <c r="A33" s="112"/>
      <c r="B33" s="113"/>
      <c r="C33" s="76">
        <v>101</v>
      </c>
      <c r="D33" s="77" t="s">
        <v>38</v>
      </c>
      <c r="E33" s="104"/>
      <c r="F33" s="115"/>
      <c r="G33" s="116" t="s">
        <v>22</v>
      </c>
      <c r="H33" s="117"/>
      <c r="I33" s="116"/>
      <c r="J33" s="118"/>
      <c r="K33" s="119"/>
      <c r="L33"/>
    </row>
    <row r="34" spans="1:12" ht="15.9" customHeight="1" thickBot="1" x14ac:dyDescent="0.35">
      <c r="A34" s="120"/>
      <c r="B34" s="121"/>
      <c r="C34" s="76">
        <v>24</v>
      </c>
      <c r="D34" s="77" t="s">
        <v>71</v>
      </c>
      <c r="E34" s="104"/>
      <c r="F34" s="124" t="s">
        <v>44</v>
      </c>
      <c r="G34" s="80" t="s">
        <v>22</v>
      </c>
      <c r="H34" s="125"/>
      <c r="I34" s="80"/>
      <c r="J34" s="126">
        <v>24</v>
      </c>
      <c r="K34" s="127"/>
      <c r="L34"/>
    </row>
    <row r="35" spans="1:12" ht="15.9" customHeight="1" x14ac:dyDescent="0.3">
      <c r="A35" s="120"/>
      <c r="B35" s="121"/>
      <c r="C35" s="114">
        <v>23</v>
      </c>
      <c r="D35" s="103" t="s">
        <v>70</v>
      </c>
      <c r="E35" s="104"/>
      <c r="F35" s="124" t="s">
        <v>115</v>
      </c>
      <c r="G35" s="80" t="s">
        <v>22</v>
      </c>
      <c r="H35" s="125"/>
      <c r="I35" s="80"/>
      <c r="J35" s="126"/>
      <c r="K35" s="127"/>
      <c r="L35"/>
    </row>
    <row r="36" spans="1:12" ht="15.9" customHeight="1" x14ac:dyDescent="0.3">
      <c r="A36" s="120"/>
      <c r="B36" s="121"/>
      <c r="C36" s="76">
        <v>29</v>
      </c>
      <c r="D36" s="77" t="s">
        <v>116</v>
      </c>
      <c r="E36" s="104"/>
      <c r="F36" s="124"/>
      <c r="G36" s="80" t="s">
        <v>22</v>
      </c>
      <c r="H36" s="125"/>
      <c r="I36" s="80"/>
      <c r="J36" s="126"/>
      <c r="K36" s="127"/>
      <c r="L36"/>
    </row>
    <row r="37" spans="1:12" ht="15.9" customHeight="1" x14ac:dyDescent="0.3">
      <c r="A37" s="120"/>
      <c r="B37" s="121"/>
      <c r="C37" s="76">
        <v>101</v>
      </c>
      <c r="D37" s="77" t="s">
        <v>38</v>
      </c>
      <c r="E37" s="104"/>
      <c r="F37" s="124" t="s">
        <v>47</v>
      </c>
      <c r="G37" s="80" t="s">
        <v>22</v>
      </c>
      <c r="H37" s="125"/>
      <c r="I37" s="80"/>
      <c r="J37" s="126"/>
      <c r="K37" s="127"/>
      <c r="L37"/>
    </row>
    <row r="38" spans="1:12" ht="15.9" customHeight="1" x14ac:dyDescent="0.3">
      <c r="A38" s="120"/>
      <c r="B38" s="121"/>
      <c r="C38" s="122">
        <v>23</v>
      </c>
      <c r="D38" s="123" t="s">
        <v>70</v>
      </c>
      <c r="E38" s="104"/>
      <c r="F38" s="124"/>
      <c r="G38" s="80" t="s">
        <v>22</v>
      </c>
      <c r="H38" s="125"/>
      <c r="I38" s="80"/>
      <c r="J38" s="126"/>
      <c r="K38" s="127"/>
      <c r="L38"/>
    </row>
    <row r="39" spans="1:12" ht="15.9" customHeight="1" thickBot="1" x14ac:dyDescent="0.35">
      <c r="A39" s="128"/>
      <c r="B39" s="129"/>
      <c r="C39" s="130"/>
      <c r="D39" s="131"/>
      <c r="E39" s="99"/>
      <c r="F39" s="132"/>
      <c r="G39" s="133"/>
      <c r="H39" s="134"/>
      <c r="I39" s="133"/>
      <c r="J39" s="135"/>
      <c r="K39" s="136"/>
      <c r="L39"/>
    </row>
    <row r="40" spans="1:12" ht="15.9" customHeight="1" x14ac:dyDescent="0.3">
      <c r="A40" s="3"/>
      <c r="B40" s="54"/>
      <c r="C40" s="114"/>
      <c r="D40" s="103"/>
      <c r="E40" s="78"/>
      <c r="F40" s="79"/>
      <c r="G40" s="85"/>
      <c r="H40" s="81"/>
      <c r="I40" s="85"/>
      <c r="J40" s="83"/>
      <c r="K40" s="98"/>
      <c r="L40"/>
    </row>
    <row r="41" spans="1:12" ht="15.9" customHeight="1" x14ac:dyDescent="0.3">
      <c r="A41" s="3"/>
      <c r="B41" s="54"/>
      <c r="C41" s="76"/>
      <c r="D41" s="149" t="s">
        <v>117</v>
      </c>
      <c r="E41" s="104"/>
      <c r="F41" s="79"/>
      <c r="G41" s="85"/>
      <c r="H41" s="81"/>
      <c r="I41" s="82"/>
      <c r="J41" s="86"/>
      <c r="K41" s="137"/>
      <c r="L41"/>
    </row>
    <row r="42" spans="1:12" ht="15.9" customHeight="1" x14ac:dyDescent="0.3">
      <c r="A42" s="3"/>
      <c r="B42" s="54"/>
      <c r="C42" s="76"/>
      <c r="D42" s="150" t="s">
        <v>27</v>
      </c>
      <c r="E42" s="104"/>
      <c r="F42" s="79"/>
      <c r="G42" s="85"/>
      <c r="H42" s="81"/>
      <c r="I42" s="82"/>
      <c r="J42" s="86"/>
      <c r="K42" s="137"/>
      <c r="L42"/>
    </row>
    <row r="43" spans="1:12" ht="15.9" customHeight="1" x14ac:dyDescent="0.3">
      <c r="A43" s="3"/>
      <c r="B43" s="54"/>
      <c r="C43" s="76"/>
      <c r="D43" s="150" t="s">
        <v>38</v>
      </c>
      <c r="E43" s="104"/>
      <c r="F43" s="79"/>
      <c r="G43" s="85"/>
      <c r="H43" s="81"/>
      <c r="I43" s="82"/>
      <c r="J43" s="86"/>
      <c r="K43" s="137"/>
      <c r="L43"/>
    </row>
    <row r="44" spans="1:12" ht="15.9" customHeight="1" x14ac:dyDescent="0.3">
      <c r="A44" s="3"/>
      <c r="B44" s="54"/>
      <c r="C44" s="76"/>
      <c r="D44" s="150"/>
      <c r="E44" s="104"/>
      <c r="F44" s="79"/>
      <c r="G44" s="85"/>
      <c r="H44" s="81"/>
      <c r="I44" s="82"/>
      <c r="J44" s="86"/>
      <c r="K44" s="137"/>
      <c r="L44"/>
    </row>
    <row r="45" spans="1:12" ht="15.9" customHeight="1" x14ac:dyDescent="0.3">
      <c r="A45" s="3"/>
      <c r="B45" s="54"/>
      <c r="C45" s="76"/>
      <c r="D45" s="161"/>
      <c r="E45" s="104"/>
      <c r="F45" s="108"/>
      <c r="G45" s="74"/>
      <c r="H45" s="109"/>
      <c r="I45" s="110"/>
      <c r="J45" s="111"/>
      <c r="K45" s="137"/>
      <c r="L45"/>
    </row>
    <row r="46" spans="1:12" ht="15.9" customHeight="1" thickBot="1" x14ac:dyDescent="0.35">
      <c r="A46" s="139"/>
      <c r="B46" s="140"/>
      <c r="C46" s="141"/>
      <c r="D46" s="131"/>
      <c r="E46" s="91"/>
      <c r="F46" s="142"/>
      <c r="G46" s="93"/>
      <c r="H46" s="134"/>
      <c r="I46" s="93"/>
      <c r="J46" s="94"/>
      <c r="K46" s="143"/>
      <c r="L46"/>
    </row>
    <row r="47" spans="1:12" ht="15.9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/>
    </row>
    <row r="48" spans="1:12" ht="14.4" x14ac:dyDescent="0.3">
      <c r="A48" s="17"/>
      <c r="B48" s="17"/>
      <c r="C48" s="17"/>
      <c r="D48" s="144"/>
      <c r="E48" s="145"/>
      <c r="F48" s="146"/>
      <c r="G48" s="17"/>
      <c r="H48" s="17"/>
      <c r="I48" s="17"/>
      <c r="J48" s="17"/>
      <c r="K48" s="17"/>
      <c r="L48"/>
    </row>
    <row r="49" spans="1:12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/>
    </row>
    <row r="50" spans="1:12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/>
    </row>
    <row r="51" spans="1:12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/>
    </row>
    <row r="52" spans="1:12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14-05-2006</vt:lpstr>
      <vt:lpstr>4-06-2006</vt:lpstr>
      <vt:lpstr>18-06-2006</vt:lpstr>
      <vt:lpstr>17-07-2006</vt:lpstr>
      <vt:lpstr>2-07-2006</vt:lpstr>
      <vt:lpstr>13-08-2006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2015-09-28T13:04:23Z</dcterms:modified>
</cp:coreProperties>
</file>